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<sst xmlns="http://schemas.openxmlformats.org/spreadsheetml/2006/main" count="820" uniqueCount="340">
  <si>
    <t>攀枝花市经贸旅游学校</t>
  </si>
  <si>
    <t>2024年单位预算</t>
  </si>
  <si>
    <t xml:space="preserve">
表1</t>
  </si>
  <si>
    <t xml:space="preserve"> </t>
  </si>
  <si>
    <t>单位收支总表</t>
  </si>
  <si>
    <t>单位：攀枝花市经贸旅游学校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</si>
  <si>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</si>
  <si>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</si>
  <si>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</si>
  <si>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</si>
  <si>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</si>
  <si>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> </t>
    </r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</si>
  <si>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</si>
  <si>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宋体"/>
        <charset val="134"/>
      </rPr>
      <t> </t>
    </r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</si>
  <si>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</si>
  <si>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宋体"/>
        <charset val="134"/>
      </rPr>
      <t> </t>
    </r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</si>
  <si>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</si>
  <si>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宋体"/>
        <charset val="134"/>
      </rPr>
      <t xml:space="preserve">  四、</t>
    </r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财政专户管理资金收入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</si>
  <si>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</si>
  <si>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宋体"/>
        <charset val="134"/>
      </rPr>
      <t> </t>
    </r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</si>
  <si>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Dialog.plain"/>
        <charset val="134"/>
      </rPr>
      <t>五、教育支出</t>
    </r>
  </si>
  <si>
    <t> 六、事业单位经营收入</t>
  </si>
  <si>
    <r>
      <rPr>
        <sz val="11"/>
        <color rgb="FF000000"/>
        <rFont val="Dialog.plain"/>
        <charset val="134"/>
      </rPr>
      <t>六、科学技术支出</t>
    </r>
  </si>
  <si>
    <t> 七、其他收入</t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</si>
  <si>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</si>
  <si>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</si>
  <si>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</si>
  <si>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t/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</si>
  <si>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</si>
  <si>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</si>
  <si>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</si>
  <si>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</si>
  <si>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</si>
  <si>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</si>
  <si>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</si>
  <si>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</si>
  <si>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</si>
  <si>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</si>
  <si>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</si>
  <si>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</si>
  <si>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</si>
  <si>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</si>
  <si>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</si>
  <si>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</si>
  <si>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</si>
  <si>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</si>
  <si>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</si>
  <si>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</si>
  <si>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</si>
  <si>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</si>
  <si>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</si>
  <si>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</si>
  <si>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</si>
  <si>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</si>
  <si>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</si>
  <si>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</si>
  <si>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</si>
  <si>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</si>
  <si>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</si>
  <si>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</si>
  <si>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</si>
  <si>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</si>
  <si>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</si>
  <si>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</si>
  <si>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</si>
  <si>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财政专户管理资金收入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</si>
  <si>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</si>
  <si>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</si>
  <si>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</si>
  <si>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</si>
  <si>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</si>
  <si>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</si>
  <si>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</si>
  <si>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</si>
  <si>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</si>
  <si>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</si>
  <si>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</si>
  <si>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</si>
  <si>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</si>
  <si>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</si>
  <si>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</si>
  <si>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</si>
  <si>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</si>
  <si>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</si>
  <si>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</si>
  <si>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</si>
  <si>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教育支出</t>
  </si>
  <si>
    <t>03</t>
  </si>
  <si>
    <t>职业教育</t>
  </si>
  <si>
    <t>02</t>
  </si>
  <si>
    <t>中等职业教育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</si>
  <si>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</si>
  <si>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</si>
  <si>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</si>
  <si>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</si>
  <si>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</si>
  <si>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</si>
  <si>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</si>
  <si>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</si>
  <si>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</si>
  <si>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事业单位医疗</t>
  </si>
  <si>
    <t>公务员医疗补助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</si>
  <si>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</si>
  <si>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</si>
  <si>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</si>
  <si>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</si>
  <si>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</si>
  <si>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</si>
  <si>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</si>
  <si>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</si>
  <si>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</si>
  <si>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</si>
  <si>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</si>
  <si>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</si>
  <si>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</si>
  <si>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</si>
  <si>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</si>
  <si>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</si>
  <si>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</si>
  <si>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</si>
  <si>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</si>
  <si>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</si>
  <si>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</si>
  <si>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</si>
  <si>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</si>
  <si>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</si>
  <si>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</si>
  <si>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</si>
  <si>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</si>
  <si>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</si>
  <si>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</si>
  <si>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</si>
  <si>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</si>
  <si>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</si>
  <si>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</si>
  <si>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</si>
  <si>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</si>
  <si>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</si>
  <si>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</si>
  <si>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</si>
  <si>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</si>
  <si>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</si>
  <si>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</si>
  <si>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</si>
  <si>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</si>
  <si>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</si>
  <si>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</si>
  <si>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</si>
  <si>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</si>
  <si>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</si>
  <si>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</si>
  <si>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</si>
  <si>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</si>
  <si>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</si>
  <si>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</si>
  <si>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</si>
  <si>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</si>
  <si>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</si>
  <si>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</si>
  <si>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</si>
  <si>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</si>
  <si>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</si>
  <si>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</si>
  <si>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</si>
  <si>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</si>
  <si>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</si>
  <si>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</si>
  <si>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</si>
  <si>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</si>
  <si>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</si>
  <si>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</si>
  <si>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</si>
  <si>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</si>
  <si>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</si>
  <si>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</si>
  <si>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</si>
  <si>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</si>
  <si>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</si>
  <si>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</si>
  <si>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</si>
  <si>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</si>
  <si>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</si>
  <si>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</si>
  <si>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14</t>
  </si>
  <si>
    <t>租赁费</t>
  </si>
  <si>
    <t>16</t>
  </si>
  <si>
    <t>培训费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</si>
  <si>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</si>
  <si>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</si>
  <si>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</si>
  <si>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</si>
  <si>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</si>
  <si>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</si>
  <si>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</si>
  <si>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</si>
  <si>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</si>
  <si>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</si>
  <si>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</si>
  <si>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</si>
  <si>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</si>
  <si>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离休费</t>
  </si>
  <si>
    <t>生活补助</t>
  </si>
  <si>
    <t>医疗费补助</t>
  </si>
  <si>
    <t>助学金</t>
  </si>
  <si>
    <t>奖励金</t>
  </si>
  <si>
    <t>办公设备购置</t>
  </si>
  <si>
    <t>大型修缮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</si>
  <si>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</si>
  <si>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</si>
  <si>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</si>
  <si>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</si>
  <si>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</si>
  <si>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</si>
  <si>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</si>
  <si>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</si>
  <si>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</si>
  <si>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离退休费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</si>
  <si>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</si>
  <si>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</si>
  <si>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</si>
  <si>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</si>
  <si>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</si>
  <si>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</si>
  <si>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</si>
  <si>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</si>
  <si>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</si>
  <si>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</si>
  <si>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</si>
  <si>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</si>
  <si>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</si>
  <si>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</si>
  <si>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</si>
  <si>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</si>
  <si>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</si>
  <si>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</si>
  <si>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</si>
  <si>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</si>
  <si>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</si>
  <si>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</si>
  <si>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</si>
  <si>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</si>
  <si>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</si>
  <si>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</si>
  <si>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</si>
  <si>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教学保障经费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</si>
  <si>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</si>
  <si>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</si>
  <si>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</si>
  <si>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</si>
  <si>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</si>
  <si>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</si>
  <si>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教学保障经费，非税收入成本用于教学保障，教学设施设备的运行维护，教学的正常开展。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</si>
  <si>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</si>
  <si>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</si>
  <si>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</si>
  <si>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</si>
  <si>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</si>
  <si>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</si>
  <si>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</si>
  <si>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修缮改造任务完成率</t>
  </si>
  <si>
    <t>≥98%</t>
  </si>
  <si>
    <t>添置教学专用材料</t>
  </si>
  <si>
    <t>≥60台（套）</t>
  </si>
  <si>
    <t>质量指标</t>
  </si>
  <si>
    <t>高考上线率</t>
  </si>
  <si>
    <t>≥70%</t>
  </si>
  <si>
    <t>毕业生率</t>
  </si>
  <si>
    <r>
      <rPr>
        <sz val="10"/>
        <rFont val="宋体"/>
        <charset val="134"/>
      </rPr>
      <t>≥</t>
    </r>
    <r>
      <rPr>
        <sz val="10"/>
        <rFont val="宋体"/>
        <charset val="134"/>
      </rPr>
      <t>95%</t>
    </r>
  </si>
  <si>
    <t>学生辍学率</t>
  </si>
  <si>
    <t>≤30%</t>
  </si>
  <si>
    <t>时效指标</t>
  </si>
  <si>
    <t>支付及时性</t>
  </si>
  <si>
    <t>=100%</t>
  </si>
  <si>
    <t>成本指标</t>
  </si>
  <si>
    <t>预算控制数</t>
  </si>
  <si>
    <t>≤50万元</t>
  </si>
  <si>
    <t>项目效益</t>
  </si>
  <si>
    <t>社会效益指标</t>
  </si>
  <si>
    <t>学生就业率</t>
  </si>
  <si>
    <t>≥85%</t>
  </si>
  <si>
    <t>经济效益指标</t>
  </si>
  <si>
    <t>无</t>
  </si>
  <si>
    <t>生态效益指标</t>
  </si>
  <si>
    <t>可持续影响指标</t>
  </si>
  <si>
    <t>设备购置类项目持续发挥作用期限</t>
  </si>
  <si>
    <t>≥5年</t>
  </si>
  <si>
    <t>满意度指标</t>
  </si>
  <si>
    <t>服务对象满意度指标</t>
  </si>
  <si>
    <t>学生满意度</t>
  </si>
  <si>
    <t>≥80%</t>
  </si>
  <si>
    <t>表6-2</t>
  </si>
  <si>
    <t>市经贸校中职教育农村、涉农专业和家庭经济困难学生免学费</t>
  </si>
  <si>
    <t>实施学生“补助生活费、免住宿和书本等杂费”政策项目，可以使在校就读1200名农村、涉农专业和家庭经济困难学生获得免费教育，每生每年在享受免学费基础上人均可获得1500元生活补助（不与国家助学金重复），还能享受1500元的免住宿和书本等杂费资助。
目标1：对农村、涉农专业和家庭经济困难来说，既减轻学生家庭经济负担，还解除了学生经济上的后顾之忧，能让学生不会因经济问题而辍学或失学，更能安心学习。
目标2：从长远来看，农村、涉农专业和家庭经济困难学生在免学费基础上，再实施“补助生活费、免住宿和书本等杂费”政策，对促进民族地区教育公正，发展民族地区经济，改善民族地区学生家庭活生生水平，帮助学生家庭脱贫致富均有重大意义。也能让民族同胞感受到党和政府的关怀，有利促进民族大团结、大发展。</t>
  </si>
  <si>
    <t>农村、涉农专业和家庭经济困难学生在校人数</t>
  </si>
  <si>
    <t>≥1000人</t>
  </si>
  <si>
    <t>农村、涉农专业和家庭经济困难学生招生人数</t>
  </si>
  <si>
    <t>≥500人</t>
  </si>
  <si>
    <t>农村、涉农专业和家庭经济困难学生高考上线率</t>
  </si>
  <si>
    <t>≥75%</t>
  </si>
  <si>
    <t>农村、涉农专业和家庭经济困难学生毕业生率</t>
  </si>
  <si>
    <t>农村、涉农专业和家庭经济困难学生辍学率</t>
  </si>
  <si>
    <t>项目补助标准</t>
  </si>
  <si>
    <t>=95万元</t>
  </si>
  <si>
    <t>农村、涉农专业和家庭经济困难学生就业率</t>
  </si>
  <si>
    <t>农村、涉农专业和家庭经济困难学生专业对口就业率</t>
  </si>
  <si>
    <t>≥50%</t>
  </si>
  <si>
    <t>农村、涉农专业和家庭经济困难学生对资助政策满意度</t>
  </si>
  <si>
    <t>农村、涉农专业和家庭经济困难学生对学校执行资助政策满意度</t>
  </si>
  <si>
    <t>表6-3</t>
  </si>
  <si>
    <t>中职教育学生资助-农村、涉农专业和家庭经济困难学生免学费（中央）</t>
  </si>
  <si>
    <t>=690万元</t>
  </si>
  <si>
    <t>表6-4</t>
  </si>
  <si>
    <t>中职教育学生资助-农村、涉农专业和家庭经济困难学生免学费（省级）</t>
  </si>
  <si>
    <t>=129万元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</si>
  <si>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</si>
  <si>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</si>
  <si>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</si>
  <si>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</si>
  <si>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</si>
  <si>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</si>
  <si>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</si>
  <si>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培养中专学历技术应用人才，提高社会职业素质。</t>
  </si>
  <si>
    <t>开办了高星级饭店运营与管理、旅游服务与管理、中餐烹饪与营养膳食、航空服务、会计、市场营销、物流服务与管理、计算机应用、电子技术应用、机电技术应用、机械加工技术、汽车制造及检修、铁道运输管理、学前教育、现代农艺技术等专业学历教育。教育改革与质量提升，开展课程体系改革，强化实践教学环节，提高教学质量，完善教学质量监控体系，促进教学评估与改进。</t>
  </si>
  <si>
    <t>科研与社会服务</t>
  </si>
  <si>
    <t>推动产教融合、校企合作，服务区域经济发展，提供技术咨询、员工培训等社会服务。</t>
  </si>
  <si>
    <t>年度单位整体支出预算</t>
  </si>
  <si>
    <t>资金总额</t>
  </si>
  <si>
    <t>年度总体目标</t>
  </si>
  <si>
    <t>1、全力冲刺“三名工程”项目建设任务。四川省“三名工程”项目建设任务扎实推进，新建了物流实训室、体训场、“和美心苑”心理辅导中心等教学实训场所，硬实力打造接近尾声；教师外出培训，专家到校指导等如火如荼，软实力提升卓有成效；技能大赛、教师教学能力比赛、教学成果获奖的层次、数量明显上升，标志性成果雏形已现。加大教学能力和班主任能力提升力度，力争教学能力比赛全国获奖，班主任能力比赛省内获奖，教学成果获省一等奖。
2、举办综合高中办学改革试点。要做软硬件完善两方面的工作，一是理化生实验室建设，一是师资队伍建设。学校将用内培、外引的方式解决最关键也最难的师资队伍建设问题。这意味着一部分教师要快速转型，能教普高的课程，能带学生参加普通高考并取得好成绩。
3、扎实提示教风和学风，助力申创“双优计划”。申报中等职业教育“双优计划”，即优质中职学校和优质专业建设计划。</t>
  </si>
  <si>
    <t>学生在校人数</t>
  </si>
  <si>
    <t>≥4000人</t>
  </si>
  <si>
    <t>学生招生人数</t>
  </si>
  <si>
    <t>≥1200人</t>
  </si>
  <si>
    <t>学生高考上线率</t>
  </si>
  <si>
    <t>学生毕业生率</t>
  </si>
  <si>
    <t>=7161.63万元</t>
  </si>
  <si>
    <t>=276.67万元</t>
  </si>
  <si>
    <t>项目经费</t>
  </si>
  <si>
    <t>=964万元</t>
  </si>
  <si>
    <t>学生专业对口就业率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</si>
</sst>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34"/>
    </font>
    <font>
      <b/>
      <sz val="12"/>
      <color indexed="8"/>
      <name val="宋体"/>
      <charset val="1"/>
    </font>
    <font>
      <sz val="11"/>
      <color indexed="8"/>
      <name val="宋体"/>
      <charset val="1"/>
    </font>
    <font>
      <b/>
      <sz val="12"/>
      <name val="方正黑体简体"/>
      <charset val="134"/>
    </font>
    <font>
      <b/>
      <sz val="12"/>
      <name val="宋体"/>
      <charset val="134"/>
    </font>
    <font>
      <b/>
      <sz val="9"/>
      <color indexed="8"/>
      <name val="宋体"/>
      <charset val="1"/>
    </font>
    <font>
      <b/>
      <sz val="9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3" borderId="27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30" applyNumberFormat="0" applyAlignment="0" applyProtection="0">
      <alignment vertical="center"/>
    </xf>
    <xf numFmtId="0" fontId="48" fillId="5" borderId="31" applyNumberFormat="0" applyAlignment="0" applyProtection="0">
      <alignment vertical="center"/>
    </xf>
    <xf numFmtId="0" fontId="49" fillId="5" borderId="30" applyNumberFormat="0" applyAlignment="0" applyProtection="0">
      <alignment vertical="center"/>
    </xf>
    <xf numFmtId="0" fontId="50" fillId="6" borderId="32" applyNumberFormat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36" fillId="0" borderId="0"/>
  </cellStyleXfs>
  <cellXfs count="24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7" xfId="0" applyNumberFormat="1" applyFont="1" applyFill="1" applyBorder="1" applyAlignment="1" applyProtection="1">
      <alignment vertical="center"/>
    </xf>
    <xf numFmtId="0" fontId="6" fillId="0" borderId="8" xfId="0" applyNumberFormat="1" applyFont="1" applyFill="1" applyBorder="1" applyAlignment="1" applyProtection="1">
      <alignment vertical="center"/>
    </xf>
    <xf numFmtId="49" fontId="6" fillId="0" borderId="13" xfId="0" applyNumberFormat="1" applyFont="1" applyFill="1" applyBorder="1" applyAlignment="1" applyProtection="1">
      <alignment horizontal="left" vertical="center" wrapText="1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0" xfId="0" applyFont="1" applyBorder="1">
      <alignment vertical="center"/>
    </xf>
    <xf numFmtId="0" fontId="11" fillId="0" borderId="20" xfId="0" applyFont="1" applyBorder="1" applyAlignment="1">
      <alignment horizontal="left" vertical="center"/>
    </xf>
    <xf numFmtId="0" fontId="7" fillId="0" borderId="1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7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7" fillId="0" borderId="1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0" fontId="11" fillId="0" borderId="20" xfId="0" applyFont="1" applyFill="1" applyBorder="1" applyAlignment="1">
      <alignment horizontal="left" vertical="center"/>
    </xf>
    <xf numFmtId="49" fontId="11" fillId="0" borderId="20" xfId="0" applyNumberFormat="1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7" fillId="0" borderId="15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7" fillId="0" borderId="16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12" fillId="0" borderId="15" xfId="0" applyFont="1" applyFill="1" applyBorder="1">
      <alignment vertical="center"/>
    </xf>
    <xf numFmtId="0" fontId="12" fillId="0" borderId="16" xfId="0" applyFont="1" applyFill="1" applyBorder="1" applyAlignment="1">
      <alignment vertical="center" wrapText="1"/>
    </xf>
    <xf numFmtId="43" fontId="15" fillId="2" borderId="4" xfId="0" applyNumberFormat="1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/>
    </xf>
    <xf numFmtId="0" fontId="7" fillId="0" borderId="21" xfId="0" applyFont="1" applyFill="1" applyBorder="1">
      <alignment vertical="center"/>
    </xf>
    <xf numFmtId="0" fontId="7" fillId="0" borderId="21" xfId="0" applyFont="1" applyFill="1" applyBorder="1" applyAlignment="1">
      <alignment vertical="center" wrapText="1"/>
    </xf>
    <xf numFmtId="49" fontId="7" fillId="0" borderId="21" xfId="0" applyNumberFormat="1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43" fontId="17" fillId="0" borderId="1" xfId="0" applyNumberFormat="1" applyFont="1" applyFill="1" applyBorder="1" applyAlignment="1">
      <alignment vertical="center"/>
    </xf>
    <xf numFmtId="43" fontId="18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3" fontId="19" fillId="0" borderId="1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left" vertical="center"/>
    </xf>
    <xf numFmtId="49" fontId="15" fillId="0" borderId="20" xfId="0" applyNumberFormat="1" applyFont="1" applyFill="1" applyBorder="1" applyAlignment="1">
      <alignment horizontal="left" vertical="center"/>
    </xf>
    <xf numFmtId="43" fontId="17" fillId="0" borderId="20" xfId="0" applyNumberFormat="1" applyFont="1" applyFill="1" applyBorder="1" applyAlignment="1">
      <alignment vertical="center"/>
    </xf>
    <xf numFmtId="43" fontId="15" fillId="0" borderId="20" xfId="0" applyNumberFormat="1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43" fontId="20" fillId="0" borderId="4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3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43" fontId="18" fillId="0" borderId="4" xfId="0" applyNumberFormat="1" applyFont="1" applyFill="1" applyBorder="1" applyAlignment="1">
      <alignment horizontal="right" vertical="center"/>
    </xf>
    <xf numFmtId="43" fontId="15" fillId="0" borderId="4" xfId="0" applyNumberFormat="1" applyFont="1" applyFill="1" applyBorder="1" applyAlignment="1">
      <alignment horizontal="right" vertical="center"/>
    </xf>
    <xf numFmtId="0" fontId="17" fillId="0" borderId="21" xfId="0" applyFont="1" applyFill="1" applyBorder="1" applyAlignment="1">
      <alignment vertical="center"/>
    </xf>
    <xf numFmtId="49" fontId="17" fillId="0" borderId="21" xfId="0" applyNumberFormat="1" applyFont="1" applyFill="1" applyBorder="1" applyAlignment="1">
      <alignment vertical="center"/>
    </xf>
    <xf numFmtId="0" fontId="16" fillId="0" borderId="21" xfId="0" applyFont="1" applyFill="1" applyBorder="1" applyAlignment="1">
      <alignment vertical="center" wrapText="1"/>
    </xf>
    <xf numFmtId="43" fontId="17" fillId="0" borderId="21" xfId="0" applyNumberFormat="1" applyFont="1" applyFill="1" applyBorder="1" applyAlignment="1">
      <alignment vertical="center"/>
    </xf>
    <xf numFmtId="0" fontId="16" fillId="0" borderId="16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6" fillId="0" borderId="20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43" fontId="0" fillId="0" borderId="0" xfId="0" applyNumberFormat="1" applyFont="1" applyFill="1">
      <alignment vertical="center"/>
    </xf>
    <xf numFmtId="43" fontId="25" fillId="0" borderId="0" xfId="0" applyNumberFormat="1" applyFont="1" applyFill="1">
      <alignment vertical="center"/>
    </xf>
    <xf numFmtId="0" fontId="11" fillId="0" borderId="1" xfId="0" applyFont="1" applyFill="1" applyBorder="1">
      <alignment vertical="center"/>
    </xf>
    <xf numFmtId="0" fontId="26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3" fontId="7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49" fontId="27" fillId="0" borderId="20" xfId="0" applyNumberFormat="1" applyFont="1" applyFill="1" applyBorder="1" applyAlignment="1">
      <alignment horizontal="center" vertical="center"/>
    </xf>
    <xf numFmtId="43" fontId="21" fillId="0" borderId="20" xfId="0" applyNumberFormat="1" applyFont="1" applyFill="1" applyBorder="1" applyAlignment="1">
      <alignment vertical="center" wrapText="1"/>
    </xf>
    <xf numFmtId="43" fontId="7" fillId="0" borderId="20" xfId="0" applyNumberFormat="1" applyFont="1" applyFill="1" applyBorder="1">
      <alignment vertical="center"/>
    </xf>
    <xf numFmtId="43" fontId="11" fillId="0" borderId="20" xfId="0" applyNumberFormat="1" applyFont="1" applyFill="1" applyBorder="1" applyAlignment="1">
      <alignment horizontal="right" vertical="center"/>
    </xf>
    <xf numFmtId="49" fontId="27" fillId="0" borderId="4" xfId="0" applyNumberFormat="1" applyFont="1" applyFill="1" applyBorder="1" applyAlignment="1">
      <alignment horizontal="center" vertical="center" wrapText="1"/>
    </xf>
    <xf numFmtId="43" fontId="14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3" fontId="12" fillId="0" borderId="4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horizontal="left" vertical="center" wrapText="1" indent="1"/>
    </xf>
    <xf numFmtId="43" fontId="16" fillId="0" borderId="4" xfId="0" applyNumberFormat="1" applyFont="1" applyBorder="1" applyAlignment="1">
      <alignment horizontal="right" vertical="center"/>
    </xf>
    <xf numFmtId="43" fontId="7" fillId="0" borderId="4" xfId="0" applyNumberFormat="1" applyFont="1" applyFill="1" applyBorder="1" applyAlignment="1">
      <alignment horizontal="right" vertical="center"/>
    </xf>
    <xf numFmtId="0" fontId="7" fillId="0" borderId="23" xfId="0" applyFont="1" applyFill="1" applyBorder="1">
      <alignment vertical="center"/>
    </xf>
    <xf numFmtId="49" fontId="28" fillId="0" borderId="4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43" fontId="21" fillId="0" borderId="1" xfId="0" applyNumberFormat="1" applyFont="1" applyFill="1" applyBorder="1" applyAlignment="1">
      <alignment vertical="center" wrapText="1"/>
    </xf>
    <xf numFmtId="43" fontId="7" fillId="0" borderId="20" xfId="0" applyNumberFormat="1" applyFont="1" applyFill="1" applyBorder="1" applyAlignment="1">
      <alignment vertical="center" wrapText="1"/>
    </xf>
    <xf numFmtId="43" fontId="7" fillId="0" borderId="4" xfId="0" applyNumberFormat="1" applyFont="1" applyFill="1" applyBorder="1">
      <alignment vertical="center"/>
    </xf>
    <xf numFmtId="43" fontId="30" fillId="0" borderId="4" xfId="0" applyNumberFormat="1" applyFont="1" applyFill="1" applyBorder="1">
      <alignment vertical="center"/>
    </xf>
    <xf numFmtId="4" fontId="16" fillId="0" borderId="4" xfId="0" applyNumberFormat="1" applyFont="1" applyBorder="1" applyAlignment="1">
      <alignment horizontal="right" vertical="center"/>
    </xf>
    <xf numFmtId="43" fontId="11" fillId="0" borderId="1" xfId="0" applyNumberFormat="1" applyFont="1" applyFill="1" applyBorder="1" applyAlignment="1">
      <alignment vertical="center" wrapText="1"/>
    </xf>
    <xf numFmtId="43" fontId="11" fillId="0" borderId="1" xfId="0" applyNumberFormat="1" applyFont="1" applyFill="1" applyBorder="1" applyAlignment="1">
      <alignment horizontal="center" vertical="center"/>
    </xf>
    <xf numFmtId="43" fontId="11" fillId="0" borderId="20" xfId="0" applyNumberFormat="1" applyFont="1" applyFill="1" applyBorder="1" applyAlignment="1">
      <alignment vertical="center" wrapText="1"/>
    </xf>
    <xf numFmtId="43" fontId="11" fillId="0" borderId="4" xfId="0" applyNumberFormat="1" applyFont="1" applyFill="1" applyBorder="1" applyAlignment="1">
      <alignment horizontal="center" vertical="center" wrapText="1"/>
    </xf>
    <xf numFmtId="43" fontId="7" fillId="0" borderId="10" xfId="0" applyNumberFormat="1" applyFont="1" applyFill="1" applyBorder="1" applyAlignment="1">
      <alignment horizontal="right" vertical="center"/>
    </xf>
    <xf numFmtId="43" fontId="31" fillId="0" borderId="4" xfId="0" applyNumberFormat="1" applyFont="1" applyFill="1" applyBorder="1">
      <alignment vertical="center"/>
    </xf>
    <xf numFmtId="43" fontId="17" fillId="0" borderId="24" xfId="0" applyNumberFormat="1" applyFont="1" applyBorder="1" applyAlignment="1">
      <alignment horizontal="right" vertical="center"/>
    </xf>
    <xf numFmtId="43" fontId="32" fillId="0" borderId="1" xfId="0" applyNumberFormat="1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/>
    </xf>
    <xf numFmtId="4" fontId="15" fillId="0" borderId="25" xfId="0" applyNumberFormat="1" applyFont="1" applyBorder="1" applyAlignment="1">
      <alignment horizontal="right" vertical="center"/>
    </xf>
    <xf numFmtId="0" fontId="16" fillId="0" borderId="21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vertical="center" wrapText="1"/>
    </xf>
    <xf numFmtId="0" fontId="34" fillId="0" borderId="15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35" fillId="0" borderId="1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34" fillId="0" borderId="21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/>
    </xf>
    <xf numFmtId="0" fontId="16" fillId="0" borderId="26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4.25" outlineLevelRow="2"/>
  <cols>
    <col min="1" max="1" width="123.125" style="246" customWidth="1"/>
    <col min="2" max="16384" width="9" style="246"/>
  </cols>
  <sheetData>
    <row r="1" ht="137" customHeight="1" spans="1:1">
      <c r="A1" s="247" t="s">
        <v>0</v>
      </c>
    </row>
    <row r="2" ht="96" customHeight="1" spans="1:1">
      <c r="A2" s="247" t="s">
        <v>1</v>
      </c>
    </row>
    <row r="3" ht="60" customHeight="1" spans="1:1">
      <c r="A3" s="248">
        <v>45355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2"/>
      <c r="C1" s="60"/>
      <c r="D1" s="61"/>
      <c r="E1" s="61"/>
      <c r="F1" s="61"/>
      <c r="G1" s="61"/>
      <c r="H1" s="61"/>
      <c r="I1" s="74" t="s">
        <v>221</v>
      </c>
      <c r="J1" s="64"/>
    </row>
    <row r="2" ht="22.8" customHeight="1" spans="1:10">
      <c r="A2" s="59"/>
      <c r="B2" s="3" t="s">
        <v>222</v>
      </c>
      <c r="C2" s="3"/>
      <c r="D2" s="3"/>
      <c r="E2" s="3"/>
      <c r="F2" s="3"/>
      <c r="G2" s="3"/>
      <c r="H2" s="3"/>
      <c r="I2" s="3"/>
      <c r="J2" s="64" t="s">
        <v>3</v>
      </c>
    </row>
    <row r="3" ht="19.55" customHeight="1" spans="1:10">
      <c r="A3" s="62"/>
      <c r="B3" s="63" t="s">
        <v>5</v>
      </c>
      <c r="C3" s="63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4"/>
      <c r="B4" s="65" t="s">
        <v>223</v>
      </c>
      <c r="C4" s="65" t="s">
        <v>73</v>
      </c>
      <c r="D4" s="65" t="s">
        <v>224</v>
      </c>
      <c r="E4" s="65"/>
      <c r="F4" s="65"/>
      <c r="G4" s="65"/>
      <c r="H4" s="65"/>
      <c r="I4" s="65"/>
      <c r="J4" s="77"/>
    </row>
    <row r="5" ht="24.4" customHeight="1" spans="1:10">
      <c r="A5" s="66"/>
      <c r="B5" s="65"/>
      <c r="C5" s="65"/>
      <c r="D5" s="65" t="s">
        <v>60</v>
      </c>
      <c r="E5" s="81" t="s">
        <v>225</v>
      </c>
      <c r="F5" s="65" t="s">
        <v>226</v>
      </c>
      <c r="G5" s="65"/>
      <c r="H5" s="65"/>
      <c r="I5" s="65" t="s">
        <v>227</v>
      </c>
      <c r="J5" s="77"/>
    </row>
    <row r="6" ht="24.4" customHeight="1" spans="1:10">
      <c r="A6" s="66"/>
      <c r="B6" s="65"/>
      <c r="C6" s="65"/>
      <c r="D6" s="65"/>
      <c r="E6" s="81"/>
      <c r="F6" s="65" t="s">
        <v>157</v>
      </c>
      <c r="G6" s="65" t="s">
        <v>228</v>
      </c>
      <c r="H6" s="65" t="s">
        <v>229</v>
      </c>
      <c r="I6" s="65"/>
      <c r="J6" s="78"/>
    </row>
    <row r="7" ht="22.8" customHeight="1" spans="1:10">
      <c r="A7" s="67"/>
      <c r="B7" s="65"/>
      <c r="C7" s="65" t="s">
        <v>74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79"/>
    </row>
    <row r="8" ht="22.8" customHeight="1" spans="1:10">
      <c r="A8" s="67"/>
      <c r="B8" s="70">
        <v>203007</v>
      </c>
      <c r="C8" s="82" t="s">
        <v>230</v>
      </c>
      <c r="D8" s="68"/>
      <c r="E8" s="68"/>
      <c r="F8" s="68"/>
      <c r="G8" s="68"/>
      <c r="H8" s="68"/>
      <c r="I8" s="68"/>
      <c r="J8" s="79"/>
    </row>
    <row r="9" ht="22.8" customHeight="1" spans="1:10">
      <c r="A9" s="67"/>
      <c r="B9" s="65"/>
      <c r="C9" s="65"/>
      <c r="D9" s="68"/>
      <c r="E9" s="68"/>
      <c r="F9" s="68"/>
      <c r="G9" s="68"/>
      <c r="H9" s="68"/>
      <c r="I9" s="68"/>
      <c r="J9" s="79"/>
    </row>
    <row r="10" ht="22.8" customHeight="1" spans="1:10">
      <c r="A10" s="67"/>
      <c r="B10" s="65"/>
      <c r="C10" s="65"/>
      <c r="D10" s="68"/>
      <c r="E10" s="68"/>
      <c r="F10" s="68"/>
      <c r="G10" s="68"/>
      <c r="H10" s="68"/>
      <c r="I10" s="68"/>
      <c r="J10" s="79"/>
    </row>
    <row r="11" ht="22.8" customHeight="1" spans="1:10">
      <c r="A11" s="67"/>
      <c r="B11" s="65"/>
      <c r="C11" s="65"/>
      <c r="D11" s="68"/>
      <c r="E11" s="68"/>
      <c r="F11" s="68"/>
      <c r="G11" s="68"/>
      <c r="H11" s="68"/>
      <c r="I11" s="68"/>
      <c r="J11" s="79"/>
    </row>
    <row r="12" ht="22.8" customHeight="1" spans="1:10">
      <c r="A12" s="67"/>
      <c r="B12" s="65"/>
      <c r="C12" s="65"/>
      <c r="D12" s="68"/>
      <c r="E12" s="68"/>
      <c r="F12" s="68"/>
      <c r="G12" s="68"/>
      <c r="H12" s="68"/>
      <c r="I12" s="68"/>
      <c r="J12" s="79"/>
    </row>
    <row r="13" ht="22.8" customHeight="1" spans="1:10">
      <c r="A13" s="67"/>
      <c r="B13" s="65"/>
      <c r="C13" s="65"/>
      <c r="D13" s="68"/>
      <c r="E13" s="68"/>
      <c r="F13" s="68"/>
      <c r="G13" s="68"/>
      <c r="H13" s="68"/>
      <c r="I13" s="68"/>
      <c r="J13" s="79"/>
    </row>
    <row r="14" ht="22.8" customHeight="1" spans="1:10">
      <c r="A14" s="67"/>
      <c r="B14" s="65"/>
      <c r="C14" s="65"/>
      <c r="D14" s="68"/>
      <c r="E14" s="68"/>
      <c r="F14" s="68"/>
      <c r="G14" s="68"/>
      <c r="H14" s="68"/>
      <c r="I14" s="68"/>
      <c r="J14" s="79"/>
    </row>
    <row r="15" ht="22.8" customHeight="1" spans="1:10">
      <c r="A15" s="67"/>
      <c r="B15" s="65"/>
      <c r="C15" s="65"/>
      <c r="D15" s="68"/>
      <c r="E15" s="68"/>
      <c r="F15" s="68"/>
      <c r="G15" s="68"/>
      <c r="H15" s="68"/>
      <c r="I15" s="68"/>
      <c r="J15" s="79"/>
    </row>
    <row r="16" ht="22.8" customHeight="1" spans="1:10">
      <c r="A16" s="67"/>
      <c r="B16" s="65"/>
      <c r="C16" s="65"/>
      <c r="D16" s="68"/>
      <c r="E16" s="68"/>
      <c r="F16" s="68"/>
      <c r="G16" s="68"/>
      <c r="H16" s="68"/>
      <c r="I16" s="68"/>
      <c r="J16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2"/>
      <c r="C1" s="2"/>
      <c r="D1" s="2"/>
      <c r="E1" s="60"/>
      <c r="F1" s="60"/>
      <c r="G1" s="61"/>
      <c r="H1" s="61"/>
      <c r="I1" s="74" t="s">
        <v>231</v>
      </c>
      <c r="J1" s="64"/>
    </row>
    <row r="2" ht="22.8" customHeight="1" spans="1:10">
      <c r="A2" s="59"/>
      <c r="B2" s="3" t="s">
        <v>232</v>
      </c>
      <c r="C2" s="3"/>
      <c r="D2" s="3"/>
      <c r="E2" s="3"/>
      <c r="F2" s="3"/>
      <c r="G2" s="3"/>
      <c r="H2" s="3"/>
      <c r="I2" s="3"/>
      <c r="J2" s="64"/>
    </row>
    <row r="3" ht="19.55" customHeight="1" spans="1:10">
      <c r="A3" s="62"/>
      <c r="B3" s="63" t="s">
        <v>5</v>
      </c>
      <c r="C3" s="63"/>
      <c r="D3" s="63"/>
      <c r="E3" s="63"/>
      <c r="F3" s="63"/>
      <c r="G3" s="62"/>
      <c r="H3" s="62"/>
      <c r="I3" s="75" t="s">
        <v>6</v>
      </c>
      <c r="J3" s="76"/>
    </row>
    <row r="4" ht="24.4" customHeight="1" spans="1:10">
      <c r="A4" s="64"/>
      <c r="B4" s="65" t="s">
        <v>9</v>
      </c>
      <c r="C4" s="65"/>
      <c r="D4" s="65"/>
      <c r="E4" s="65"/>
      <c r="F4" s="65"/>
      <c r="G4" s="65" t="s">
        <v>233</v>
      </c>
      <c r="H4" s="65"/>
      <c r="I4" s="65"/>
      <c r="J4" s="77"/>
    </row>
    <row r="5" ht="24.4" customHeight="1" spans="1:10">
      <c r="A5" s="66"/>
      <c r="B5" s="65" t="s">
        <v>81</v>
      </c>
      <c r="C5" s="65"/>
      <c r="D5" s="65"/>
      <c r="E5" s="65" t="s">
        <v>72</v>
      </c>
      <c r="F5" s="65" t="s">
        <v>73</v>
      </c>
      <c r="G5" s="65" t="s">
        <v>60</v>
      </c>
      <c r="H5" s="65" t="s">
        <v>77</v>
      </c>
      <c r="I5" s="65" t="s">
        <v>78</v>
      </c>
      <c r="J5" s="77"/>
    </row>
    <row r="6" ht="24.4" customHeight="1" spans="1:10">
      <c r="A6" s="66"/>
      <c r="B6" s="65" t="s">
        <v>82</v>
      </c>
      <c r="C6" s="65" t="s">
        <v>83</v>
      </c>
      <c r="D6" s="65" t="s">
        <v>84</v>
      </c>
      <c r="E6" s="65"/>
      <c r="F6" s="65"/>
      <c r="G6" s="65"/>
      <c r="H6" s="65"/>
      <c r="I6" s="65"/>
      <c r="J6" s="78"/>
    </row>
    <row r="7" ht="22.8" customHeight="1" spans="1:10">
      <c r="A7" s="67"/>
      <c r="B7" s="65"/>
      <c r="C7" s="65"/>
      <c r="D7" s="65"/>
      <c r="E7" s="65"/>
      <c r="F7" s="65" t="s">
        <v>74</v>
      </c>
      <c r="G7" s="68">
        <v>0</v>
      </c>
      <c r="H7" s="68">
        <v>0</v>
      </c>
      <c r="I7" s="68">
        <v>0</v>
      </c>
      <c r="J7" s="79"/>
    </row>
    <row r="8" ht="22.8" customHeight="1" spans="1:10">
      <c r="A8" s="67"/>
      <c r="B8" s="65"/>
      <c r="C8" s="65"/>
      <c r="D8" s="65"/>
      <c r="E8" s="70">
        <v>203007</v>
      </c>
      <c r="F8" s="70" t="s">
        <v>230</v>
      </c>
      <c r="G8" s="68"/>
      <c r="H8" s="68"/>
      <c r="I8" s="68"/>
      <c r="J8" s="79"/>
    </row>
    <row r="9" ht="22.8" customHeight="1" spans="1:10">
      <c r="A9" s="67"/>
      <c r="B9" s="65"/>
      <c r="C9" s="65"/>
      <c r="D9" s="65"/>
      <c r="E9" s="70"/>
      <c r="F9" s="70"/>
      <c r="G9" s="68"/>
      <c r="H9" s="68"/>
      <c r="I9" s="68"/>
      <c r="J9" s="79"/>
    </row>
    <row r="10" ht="22.8" customHeight="1" spans="1:10">
      <c r="A10" s="67"/>
      <c r="B10" s="65"/>
      <c r="C10" s="65"/>
      <c r="D10" s="65"/>
      <c r="E10" s="65"/>
      <c r="F10" s="65"/>
      <c r="G10" s="68"/>
      <c r="H10" s="68"/>
      <c r="I10" s="68"/>
      <c r="J10" s="79"/>
    </row>
    <row r="11" ht="22.8" customHeight="1" spans="1:10">
      <c r="A11" s="67"/>
      <c r="B11" s="65"/>
      <c r="C11" s="65"/>
      <c r="D11" s="65"/>
      <c r="E11" s="65"/>
      <c r="F11" s="65"/>
      <c r="G11" s="68"/>
      <c r="H11" s="68"/>
      <c r="I11" s="68"/>
      <c r="J11" s="79"/>
    </row>
    <row r="12" ht="22.8" customHeight="1" spans="1:10">
      <c r="A12" s="67"/>
      <c r="B12" s="65"/>
      <c r="C12" s="65"/>
      <c r="D12" s="65"/>
      <c r="E12" s="65"/>
      <c r="F12" s="65"/>
      <c r="G12" s="68"/>
      <c r="H12" s="68"/>
      <c r="I12" s="68"/>
      <c r="J12" s="79"/>
    </row>
    <row r="13" ht="22.8" customHeight="1" spans="1:10">
      <c r="A13" s="67"/>
      <c r="B13" s="65"/>
      <c r="C13" s="65"/>
      <c r="D13" s="65"/>
      <c r="E13" s="65"/>
      <c r="F13" s="65"/>
      <c r="G13" s="68"/>
      <c r="H13" s="68"/>
      <c r="I13" s="68"/>
      <c r="J13" s="79"/>
    </row>
    <row r="14" ht="22.8" customHeight="1" spans="1:10">
      <c r="A14" s="67"/>
      <c r="B14" s="65"/>
      <c r="C14" s="65"/>
      <c r="D14" s="65"/>
      <c r="E14" s="65"/>
      <c r="F14" s="65"/>
      <c r="G14" s="68"/>
      <c r="H14" s="68"/>
      <c r="I14" s="68"/>
      <c r="J14" s="79"/>
    </row>
    <row r="15" ht="22.8" customHeight="1" spans="1:10">
      <c r="A15" s="67"/>
      <c r="B15" s="65"/>
      <c r="C15" s="65"/>
      <c r="D15" s="65"/>
      <c r="E15" s="65"/>
      <c r="F15" s="65"/>
      <c r="G15" s="68"/>
      <c r="H15" s="68"/>
      <c r="I15" s="68"/>
      <c r="J15" s="79"/>
    </row>
    <row r="16" ht="22.8" customHeight="1" spans="1:10">
      <c r="A16" s="66"/>
      <c r="B16" s="69"/>
      <c r="C16" s="69"/>
      <c r="D16" s="69"/>
      <c r="E16" s="69"/>
      <c r="F16" s="69" t="s">
        <v>27</v>
      </c>
      <c r="G16" s="71"/>
      <c r="H16" s="71"/>
      <c r="I16" s="71"/>
      <c r="J16" s="77"/>
    </row>
    <row r="17" ht="22.8" customHeight="1" spans="1:10">
      <c r="A17" s="66"/>
      <c r="B17" s="69"/>
      <c r="C17" s="69"/>
      <c r="D17" s="69"/>
      <c r="E17" s="69"/>
      <c r="F17" s="69" t="s">
        <v>27</v>
      </c>
      <c r="G17" s="71"/>
      <c r="H17" s="71"/>
      <c r="I17" s="71"/>
      <c r="J17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2"/>
      <c r="C1" s="60"/>
      <c r="D1" s="61"/>
      <c r="E1" s="61"/>
      <c r="F1" s="61"/>
      <c r="G1" s="61"/>
      <c r="H1" s="61"/>
      <c r="I1" s="74" t="s">
        <v>234</v>
      </c>
      <c r="J1" s="64"/>
    </row>
    <row r="2" ht="22.8" customHeight="1" spans="1:10">
      <c r="A2" s="59"/>
      <c r="B2" s="3" t="s">
        <v>235</v>
      </c>
      <c r="C2" s="3"/>
      <c r="D2" s="3"/>
      <c r="E2" s="3"/>
      <c r="F2" s="3"/>
      <c r="G2" s="3"/>
      <c r="H2" s="3"/>
      <c r="I2" s="3"/>
      <c r="J2" s="64" t="s">
        <v>3</v>
      </c>
    </row>
    <row r="3" ht="19.55" customHeight="1" spans="1:10">
      <c r="A3" s="62"/>
      <c r="B3" s="63" t="s">
        <v>5</v>
      </c>
      <c r="C3" s="63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4"/>
      <c r="B4" s="65" t="s">
        <v>223</v>
      </c>
      <c r="C4" s="65" t="s">
        <v>73</v>
      </c>
      <c r="D4" s="65" t="s">
        <v>224</v>
      </c>
      <c r="E4" s="65"/>
      <c r="F4" s="65"/>
      <c r="G4" s="65"/>
      <c r="H4" s="65"/>
      <c r="I4" s="65"/>
      <c r="J4" s="77"/>
    </row>
    <row r="5" ht="24.4" customHeight="1" spans="1:10">
      <c r="A5" s="66"/>
      <c r="B5" s="65"/>
      <c r="C5" s="65"/>
      <c r="D5" s="65" t="s">
        <v>60</v>
      </c>
      <c r="E5" s="81" t="s">
        <v>225</v>
      </c>
      <c r="F5" s="65" t="s">
        <v>226</v>
      </c>
      <c r="G5" s="65"/>
      <c r="H5" s="65"/>
      <c r="I5" s="65" t="s">
        <v>227</v>
      </c>
      <c r="J5" s="77"/>
    </row>
    <row r="6" ht="24.4" customHeight="1" spans="1:10">
      <c r="A6" s="66"/>
      <c r="B6" s="65"/>
      <c r="C6" s="65"/>
      <c r="D6" s="65"/>
      <c r="E6" s="81"/>
      <c r="F6" s="65" t="s">
        <v>157</v>
      </c>
      <c r="G6" s="65" t="s">
        <v>228</v>
      </c>
      <c r="H6" s="65" t="s">
        <v>229</v>
      </c>
      <c r="I6" s="65"/>
      <c r="J6" s="78"/>
    </row>
    <row r="7" ht="22.8" customHeight="1" spans="1:10">
      <c r="A7" s="67"/>
      <c r="B7" s="65"/>
      <c r="C7" s="65" t="s">
        <v>74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79"/>
    </row>
    <row r="8" ht="22.8" customHeight="1" spans="1:10">
      <c r="A8" s="67"/>
      <c r="B8" s="70">
        <v>203007</v>
      </c>
      <c r="C8" s="70" t="s">
        <v>230</v>
      </c>
      <c r="D8" s="68"/>
      <c r="E8" s="68"/>
      <c r="F8" s="68"/>
      <c r="G8" s="68"/>
      <c r="H8" s="68"/>
      <c r="I8" s="68"/>
      <c r="J8" s="79"/>
    </row>
    <row r="9" ht="22.8" customHeight="1" spans="1:10">
      <c r="A9" s="67"/>
      <c r="B9" s="65"/>
      <c r="C9" s="65"/>
      <c r="D9" s="68"/>
      <c r="E9" s="68"/>
      <c r="F9" s="68"/>
      <c r="G9" s="68"/>
      <c r="H9" s="68"/>
      <c r="I9" s="68"/>
      <c r="J9" s="79"/>
    </row>
    <row r="10" ht="22.8" customHeight="1" spans="1:10">
      <c r="A10" s="67"/>
      <c r="B10" s="65"/>
      <c r="C10" s="65"/>
      <c r="D10" s="68"/>
      <c r="E10" s="68"/>
      <c r="F10" s="68"/>
      <c r="G10" s="68"/>
      <c r="H10" s="68"/>
      <c r="I10" s="68"/>
      <c r="J10" s="79"/>
    </row>
    <row r="11" ht="22.8" customHeight="1" spans="1:10">
      <c r="A11" s="67"/>
      <c r="B11" s="65"/>
      <c r="C11" s="65"/>
      <c r="D11" s="68"/>
      <c r="E11" s="68"/>
      <c r="F11" s="68"/>
      <c r="G11" s="68"/>
      <c r="H11" s="68"/>
      <c r="I11" s="68"/>
      <c r="J11" s="79"/>
    </row>
    <row r="12" ht="22.8" customHeight="1" spans="1:10">
      <c r="A12" s="67"/>
      <c r="B12" s="70"/>
      <c r="C12" s="70"/>
      <c r="D12" s="68"/>
      <c r="E12" s="68"/>
      <c r="F12" s="68"/>
      <c r="G12" s="68"/>
      <c r="H12" s="68"/>
      <c r="I12" s="68"/>
      <c r="J12" s="79"/>
    </row>
    <row r="13" ht="22.8" customHeight="1" spans="1:10">
      <c r="A13" s="67"/>
      <c r="B13" s="65"/>
      <c r="C13" s="65"/>
      <c r="D13" s="68"/>
      <c r="E13" s="68"/>
      <c r="F13" s="68"/>
      <c r="G13" s="68"/>
      <c r="H13" s="68"/>
      <c r="I13" s="68"/>
      <c r="J13" s="79"/>
    </row>
    <row r="14" ht="22.8" customHeight="1" spans="1:10">
      <c r="A14" s="67"/>
      <c r="B14" s="65"/>
      <c r="C14" s="65"/>
      <c r="D14" s="68"/>
      <c r="E14" s="68"/>
      <c r="F14" s="68"/>
      <c r="G14" s="68"/>
      <c r="H14" s="68"/>
      <c r="I14" s="68"/>
      <c r="J14" s="79"/>
    </row>
    <row r="15" ht="22.8" customHeight="1" spans="1:10">
      <c r="A15" s="67"/>
      <c r="B15" s="65"/>
      <c r="C15" s="65"/>
      <c r="D15" s="68"/>
      <c r="E15" s="68"/>
      <c r="F15" s="68"/>
      <c r="G15" s="68"/>
      <c r="H15" s="68"/>
      <c r="I15" s="68"/>
      <c r="J15" s="79"/>
    </row>
    <row r="16" ht="22.8" customHeight="1" spans="1:10">
      <c r="A16" s="67"/>
      <c r="B16" s="65"/>
      <c r="C16" s="65"/>
      <c r="D16" s="68"/>
      <c r="E16" s="68"/>
      <c r="F16" s="68"/>
      <c r="G16" s="68"/>
      <c r="H16" s="68"/>
      <c r="I16" s="68"/>
      <c r="J16" s="79"/>
    </row>
    <row r="17" ht="22.8" customHeight="1" spans="1:10">
      <c r="A17" s="67"/>
      <c r="B17" s="65"/>
      <c r="C17" s="65"/>
      <c r="D17" s="68"/>
      <c r="E17" s="68"/>
      <c r="F17" s="68"/>
      <c r="G17" s="68"/>
      <c r="H17" s="68"/>
      <c r="I17" s="68"/>
      <c r="J17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2"/>
      <c r="C1" s="2"/>
      <c r="D1" s="2"/>
      <c r="E1" s="60"/>
      <c r="F1" s="60"/>
      <c r="G1" s="61"/>
      <c r="H1" s="61"/>
      <c r="I1" s="74" t="s">
        <v>236</v>
      </c>
      <c r="J1" s="64"/>
    </row>
    <row r="2" ht="22.8" customHeight="1" spans="1:10">
      <c r="A2" s="59"/>
      <c r="B2" s="3" t="s">
        <v>237</v>
      </c>
      <c r="C2" s="3"/>
      <c r="D2" s="3"/>
      <c r="E2" s="3"/>
      <c r="F2" s="3"/>
      <c r="G2" s="3"/>
      <c r="H2" s="3"/>
      <c r="I2" s="3"/>
      <c r="J2" s="64" t="s">
        <v>3</v>
      </c>
    </row>
    <row r="3" ht="19.55" customHeight="1" spans="1:10">
      <c r="A3" s="62"/>
      <c r="B3" s="63" t="s">
        <v>5</v>
      </c>
      <c r="C3" s="63"/>
      <c r="D3" s="63"/>
      <c r="E3" s="63"/>
      <c r="F3" s="63"/>
      <c r="G3" s="62"/>
      <c r="H3" s="62"/>
      <c r="I3" s="75" t="s">
        <v>6</v>
      </c>
      <c r="J3" s="76"/>
    </row>
    <row r="4" ht="24.4" customHeight="1" spans="1:10">
      <c r="A4" s="64"/>
      <c r="B4" s="65" t="s">
        <v>9</v>
      </c>
      <c r="C4" s="65"/>
      <c r="D4" s="65"/>
      <c r="E4" s="65"/>
      <c r="F4" s="65"/>
      <c r="G4" s="65" t="s">
        <v>238</v>
      </c>
      <c r="H4" s="65"/>
      <c r="I4" s="65"/>
      <c r="J4" s="77"/>
    </row>
    <row r="5" ht="24.4" customHeight="1" spans="1:10">
      <c r="A5" s="66"/>
      <c r="B5" s="65" t="s">
        <v>81</v>
      </c>
      <c r="C5" s="65"/>
      <c r="D5" s="65"/>
      <c r="E5" s="65" t="s">
        <v>72</v>
      </c>
      <c r="F5" s="65" t="s">
        <v>73</v>
      </c>
      <c r="G5" s="65" t="s">
        <v>60</v>
      </c>
      <c r="H5" s="65" t="s">
        <v>77</v>
      </c>
      <c r="I5" s="65" t="s">
        <v>78</v>
      </c>
      <c r="J5" s="77"/>
    </row>
    <row r="6" ht="24.4" customHeight="1" spans="1:10">
      <c r="A6" s="66"/>
      <c r="B6" s="65" t="s">
        <v>82</v>
      </c>
      <c r="C6" s="65" t="s">
        <v>83</v>
      </c>
      <c r="D6" s="65" t="s">
        <v>84</v>
      </c>
      <c r="E6" s="65"/>
      <c r="F6" s="65"/>
      <c r="G6" s="65"/>
      <c r="H6" s="65"/>
      <c r="I6" s="65"/>
      <c r="J6" s="78"/>
    </row>
    <row r="7" ht="22.8" customHeight="1" spans="1:10">
      <c r="A7" s="67"/>
      <c r="B7" s="65"/>
      <c r="C7" s="65"/>
      <c r="D7" s="65"/>
      <c r="E7" s="65"/>
      <c r="F7" s="65" t="s">
        <v>74</v>
      </c>
      <c r="G7" s="68">
        <v>0</v>
      </c>
      <c r="H7" s="68">
        <v>0</v>
      </c>
      <c r="I7" s="68">
        <v>0</v>
      </c>
      <c r="J7" s="79"/>
    </row>
    <row r="8" ht="22.8" customHeight="1" spans="1:10">
      <c r="A8" s="66"/>
      <c r="B8" s="69"/>
      <c r="C8" s="69"/>
      <c r="D8" s="69"/>
      <c r="E8" s="69">
        <v>203007</v>
      </c>
      <c r="F8" s="70" t="s">
        <v>230</v>
      </c>
      <c r="G8" s="71"/>
      <c r="H8" s="71"/>
      <c r="I8" s="71"/>
      <c r="J8" s="77"/>
    </row>
    <row r="9" ht="22.8" customHeight="1" spans="1:10">
      <c r="A9" s="66"/>
      <c r="B9" s="69"/>
      <c r="C9" s="69"/>
      <c r="D9" s="69"/>
      <c r="E9" s="69"/>
      <c r="F9" s="69"/>
      <c r="G9" s="71"/>
      <c r="H9" s="71"/>
      <c r="I9" s="71"/>
      <c r="J9" s="77"/>
    </row>
    <row r="10" ht="22.8" customHeight="1" spans="1:10">
      <c r="A10" s="66"/>
      <c r="B10" s="69"/>
      <c r="C10" s="69"/>
      <c r="D10" s="69"/>
      <c r="E10" s="69"/>
      <c r="F10" s="69"/>
      <c r="G10" s="71"/>
      <c r="H10" s="71"/>
      <c r="I10" s="71"/>
      <c r="J10" s="77"/>
    </row>
    <row r="11" ht="22.8" customHeight="1" spans="1:10">
      <c r="A11" s="66"/>
      <c r="B11" s="69"/>
      <c r="C11" s="69"/>
      <c r="D11" s="69"/>
      <c r="E11" s="69"/>
      <c r="F11" s="69"/>
      <c r="G11" s="71"/>
      <c r="H11" s="71"/>
      <c r="I11" s="71"/>
      <c r="J11" s="77"/>
    </row>
    <row r="12" ht="22.8" customHeight="1" spans="1:10">
      <c r="A12" s="66"/>
      <c r="B12" s="69"/>
      <c r="C12" s="69"/>
      <c r="D12" s="69"/>
      <c r="E12" s="69"/>
      <c r="F12" s="69"/>
      <c r="G12" s="71"/>
      <c r="H12" s="71"/>
      <c r="I12" s="71"/>
      <c r="J12" s="77"/>
    </row>
    <row r="13" ht="22.8" customHeight="1" spans="1:10">
      <c r="A13" s="66"/>
      <c r="B13" s="69"/>
      <c r="C13" s="69"/>
      <c r="D13" s="69"/>
      <c r="E13" s="69"/>
      <c r="F13" s="69"/>
      <c r="G13" s="71"/>
      <c r="H13" s="71"/>
      <c r="I13" s="71"/>
      <c r="J13" s="77"/>
    </row>
    <row r="14" ht="22.8" customHeight="1" spans="1:10">
      <c r="A14" s="66"/>
      <c r="B14" s="69"/>
      <c r="C14" s="69"/>
      <c r="D14" s="69"/>
      <c r="E14" s="69"/>
      <c r="F14" s="69"/>
      <c r="G14" s="71"/>
      <c r="H14" s="71"/>
      <c r="I14" s="71"/>
      <c r="J14" s="77"/>
    </row>
    <row r="15" ht="22.8" customHeight="1" spans="1:10">
      <c r="A15" s="66"/>
      <c r="B15" s="69"/>
      <c r="C15" s="69"/>
      <c r="D15" s="69"/>
      <c r="E15" s="69"/>
      <c r="F15" s="69"/>
      <c r="G15" s="71"/>
      <c r="H15" s="71"/>
      <c r="I15" s="71"/>
      <c r="J15" s="77"/>
    </row>
    <row r="16" ht="22.8" customHeight="1" spans="1:10">
      <c r="A16" s="66"/>
      <c r="B16" s="69"/>
      <c r="C16" s="69"/>
      <c r="D16" s="69"/>
      <c r="E16" s="69"/>
      <c r="F16" s="69" t="s">
        <v>27</v>
      </c>
      <c r="G16" s="71"/>
      <c r="H16" s="71"/>
      <c r="I16" s="71"/>
      <c r="J16" s="77"/>
    </row>
    <row r="17" ht="22.8" customHeight="1" spans="1:10">
      <c r="A17" s="66"/>
      <c r="B17" s="69"/>
      <c r="C17" s="69"/>
      <c r="D17" s="69"/>
      <c r="E17" s="69"/>
      <c r="F17" s="69" t="s">
        <v>239</v>
      </c>
      <c r="G17" s="71"/>
      <c r="H17" s="71"/>
      <c r="I17" s="71"/>
      <c r="J17" s="78"/>
    </row>
    <row r="18" ht="9.75" customHeight="1" spans="1:10">
      <c r="A18" s="72"/>
      <c r="B18" s="73"/>
      <c r="C18" s="73"/>
      <c r="D18" s="73"/>
      <c r="E18" s="73"/>
      <c r="F18" s="72"/>
      <c r="G18" s="72"/>
      <c r="H18" s="72"/>
      <c r="I18" s="72"/>
      <c r="J18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1"/>
    <col min="3" max="3" width="9" style="33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240</v>
      </c>
    </row>
    <row r="2" ht="24" customHeight="1" spans="2:13">
      <c r="B2" s="34" t="s">
        <v>241</v>
      </c>
      <c r="C2" s="35"/>
      <c r="D2" s="35"/>
      <c r="E2" s="35"/>
      <c r="F2" s="35"/>
      <c r="G2" s="35"/>
      <c r="H2" s="35"/>
      <c r="I2" s="35"/>
      <c r="J2" s="48"/>
      <c r="K2" s="51"/>
      <c r="L2" s="51"/>
      <c r="M2" s="51"/>
    </row>
    <row r="3" ht="25" customHeight="1" spans="2:13">
      <c r="B3" s="36" t="s">
        <v>242</v>
      </c>
      <c r="C3" s="36"/>
      <c r="D3" s="36"/>
      <c r="E3" s="36"/>
      <c r="F3" s="36"/>
      <c r="G3" s="36"/>
      <c r="H3" s="36"/>
      <c r="I3" s="36"/>
      <c r="J3" s="36"/>
      <c r="K3" s="52"/>
      <c r="L3" s="52"/>
      <c r="M3" s="52"/>
    </row>
    <row r="4" ht="35" customHeight="1" spans="2:13">
      <c r="B4" s="10" t="s">
        <v>243</v>
      </c>
      <c r="C4" s="37" t="s">
        <v>244</v>
      </c>
      <c r="D4" s="37"/>
      <c r="E4" s="37"/>
      <c r="F4" s="37"/>
      <c r="G4" s="37"/>
      <c r="H4" s="37"/>
      <c r="I4" s="37"/>
      <c r="J4" s="37"/>
      <c r="K4" s="53"/>
      <c r="L4" s="53"/>
      <c r="M4" s="53"/>
    </row>
    <row r="5" ht="25" customHeight="1" spans="2:13">
      <c r="B5" s="10" t="s">
        <v>245</v>
      </c>
      <c r="C5" s="37" t="s">
        <v>0</v>
      </c>
      <c r="D5" s="37"/>
      <c r="E5" s="37"/>
      <c r="F5" s="37"/>
      <c r="G5" s="37"/>
      <c r="H5" s="37"/>
      <c r="I5" s="37"/>
      <c r="J5" s="37"/>
      <c r="K5" s="53"/>
      <c r="L5" s="53"/>
      <c r="M5" s="53"/>
    </row>
    <row r="6" ht="25" customHeight="1" spans="2:13">
      <c r="B6" s="26" t="s">
        <v>246</v>
      </c>
      <c r="C6" s="11" t="s">
        <v>247</v>
      </c>
      <c r="D6" s="11"/>
      <c r="E6" s="11"/>
      <c r="F6" s="38">
        <v>50</v>
      </c>
      <c r="G6" s="38"/>
      <c r="H6" s="38"/>
      <c r="I6" s="38"/>
      <c r="J6" s="38"/>
      <c r="K6" s="53"/>
      <c r="L6" s="53"/>
      <c r="M6" s="53"/>
    </row>
    <row r="7" ht="25" customHeight="1" spans="2:13">
      <c r="B7" s="9"/>
      <c r="C7" s="11" t="s">
        <v>248</v>
      </c>
      <c r="D7" s="11"/>
      <c r="E7" s="11"/>
      <c r="F7" s="38">
        <v>50</v>
      </c>
      <c r="G7" s="38"/>
      <c r="H7" s="38"/>
      <c r="I7" s="38"/>
      <c r="J7" s="38"/>
      <c r="K7" s="53"/>
      <c r="L7" s="53"/>
      <c r="M7" s="53"/>
    </row>
    <row r="8" ht="33" customHeight="1" spans="2:13">
      <c r="B8" s="9"/>
      <c r="C8" s="11" t="s">
        <v>249</v>
      </c>
      <c r="D8" s="11"/>
      <c r="E8" s="11"/>
      <c r="F8" s="38">
        <v>0</v>
      </c>
      <c r="G8" s="38"/>
      <c r="H8" s="38"/>
      <c r="I8" s="38"/>
      <c r="J8" s="38"/>
      <c r="K8" s="53"/>
      <c r="L8" s="53"/>
      <c r="M8" s="53"/>
    </row>
    <row r="9" ht="51" customHeight="1" spans="2:13">
      <c r="B9" s="26" t="s">
        <v>250</v>
      </c>
      <c r="C9" s="39" t="s">
        <v>251</v>
      </c>
      <c r="D9" s="39"/>
      <c r="E9" s="39"/>
      <c r="F9" s="39"/>
      <c r="G9" s="39"/>
      <c r="H9" s="39"/>
      <c r="I9" s="39"/>
      <c r="J9" s="39"/>
      <c r="K9" s="53"/>
      <c r="L9" s="53"/>
      <c r="M9" s="53"/>
    </row>
    <row r="10" ht="75" customHeight="1" spans="2:13">
      <c r="B10" s="26"/>
      <c r="C10" s="39"/>
      <c r="D10" s="39"/>
      <c r="E10" s="39"/>
      <c r="F10" s="39"/>
      <c r="G10" s="39"/>
      <c r="H10" s="39"/>
      <c r="I10" s="39"/>
      <c r="J10" s="39"/>
      <c r="K10" s="53"/>
      <c r="L10" s="53"/>
      <c r="M10" s="53"/>
    </row>
    <row r="11" ht="25" customHeight="1" spans="2:13">
      <c r="B11" s="9" t="s">
        <v>252</v>
      </c>
      <c r="C11" s="10" t="s">
        <v>253</v>
      </c>
      <c r="D11" s="10" t="s">
        <v>254</v>
      </c>
      <c r="E11" s="9" t="s">
        <v>255</v>
      </c>
      <c r="F11" s="9"/>
      <c r="G11" s="9" t="s">
        <v>256</v>
      </c>
      <c r="H11" s="9"/>
      <c r="I11" s="9"/>
      <c r="J11" s="9"/>
      <c r="K11" s="53"/>
      <c r="L11" s="53"/>
      <c r="M11" s="53"/>
    </row>
    <row r="12" ht="25" customHeight="1" spans="2:13">
      <c r="B12" s="9"/>
      <c r="C12" s="9" t="s">
        <v>257</v>
      </c>
      <c r="D12" s="9" t="s">
        <v>258</v>
      </c>
      <c r="E12" s="55" t="s">
        <v>259</v>
      </c>
      <c r="F12" s="56"/>
      <c r="G12" s="42" t="s">
        <v>260</v>
      </c>
      <c r="H12" s="43"/>
      <c r="I12" s="43"/>
      <c r="J12" s="49"/>
      <c r="K12" s="53"/>
      <c r="L12" s="53"/>
      <c r="M12" s="53"/>
    </row>
    <row r="13" ht="38" customHeight="1" spans="2:13">
      <c r="B13" s="9"/>
      <c r="C13" s="9"/>
      <c r="D13" s="9"/>
      <c r="E13" s="55" t="s">
        <v>261</v>
      </c>
      <c r="F13" s="56"/>
      <c r="G13" s="42" t="s">
        <v>262</v>
      </c>
      <c r="H13" s="43"/>
      <c r="I13" s="43"/>
      <c r="J13" s="49"/>
      <c r="K13" s="54"/>
      <c r="L13" s="54"/>
      <c r="M13" s="54"/>
    </row>
    <row r="14" ht="38" customHeight="1" spans="2:13">
      <c r="B14" s="9"/>
      <c r="C14" s="9"/>
      <c r="D14" s="17" t="s">
        <v>263</v>
      </c>
      <c r="E14" s="18" t="s">
        <v>264</v>
      </c>
      <c r="F14" s="19"/>
      <c r="G14" s="18" t="s">
        <v>265</v>
      </c>
      <c r="H14" s="46"/>
      <c r="I14" s="46"/>
      <c r="J14" s="19"/>
      <c r="K14" s="54"/>
      <c r="L14" s="54"/>
      <c r="M14" s="54"/>
    </row>
    <row r="15" ht="38" customHeight="1" spans="2:13">
      <c r="B15" s="9"/>
      <c r="C15" s="9"/>
      <c r="D15" s="20"/>
      <c r="E15" s="18" t="s">
        <v>266</v>
      </c>
      <c r="F15" s="19"/>
      <c r="G15" s="18" t="s">
        <v>267</v>
      </c>
      <c r="H15" s="46"/>
      <c r="I15" s="46"/>
      <c r="J15" s="19"/>
      <c r="K15" s="54"/>
      <c r="L15" s="54"/>
      <c r="M15" s="54"/>
    </row>
    <row r="16" ht="24" customHeight="1" spans="2:10">
      <c r="B16" s="9"/>
      <c r="C16" s="9"/>
      <c r="D16" s="16"/>
      <c r="E16" s="18" t="s">
        <v>268</v>
      </c>
      <c r="F16" s="19"/>
      <c r="G16" s="18" t="s">
        <v>269</v>
      </c>
      <c r="H16" s="46"/>
      <c r="I16" s="46"/>
      <c r="J16" s="19"/>
    </row>
    <row r="17" ht="24" customHeight="1" spans="2:10">
      <c r="B17" s="9"/>
      <c r="C17" s="9"/>
      <c r="D17" s="9" t="s">
        <v>270</v>
      </c>
      <c r="E17" s="21" t="s">
        <v>271</v>
      </c>
      <c r="F17" s="22"/>
      <c r="G17" s="18" t="s">
        <v>272</v>
      </c>
      <c r="H17" s="46"/>
      <c r="I17" s="46"/>
      <c r="J17" s="19"/>
    </row>
    <row r="18" ht="24" customHeight="1" spans="2:10">
      <c r="B18" s="9"/>
      <c r="C18" s="9"/>
      <c r="D18" s="9" t="s">
        <v>273</v>
      </c>
      <c r="E18" s="18" t="s">
        <v>274</v>
      </c>
      <c r="F18" s="19"/>
      <c r="G18" s="47" t="s">
        <v>275</v>
      </c>
      <c r="H18" s="47"/>
      <c r="I18" s="47"/>
      <c r="J18" s="47"/>
    </row>
    <row r="19" ht="24" spans="2:10">
      <c r="B19" s="9"/>
      <c r="C19" s="9" t="s">
        <v>276</v>
      </c>
      <c r="D19" s="26" t="s">
        <v>277</v>
      </c>
      <c r="E19" s="21" t="s">
        <v>278</v>
      </c>
      <c r="F19" s="22"/>
      <c r="G19" s="21" t="s">
        <v>279</v>
      </c>
      <c r="H19" s="22"/>
      <c r="I19" s="22"/>
      <c r="J19" s="50"/>
    </row>
    <row r="20" ht="24" spans="2:10">
      <c r="B20" s="9"/>
      <c r="C20" s="9"/>
      <c r="D20" s="26" t="s">
        <v>280</v>
      </c>
      <c r="E20" s="27" t="s">
        <v>281</v>
      </c>
      <c r="F20" s="28"/>
      <c r="G20" s="27" t="s">
        <v>281</v>
      </c>
      <c r="H20" s="28"/>
      <c r="I20" s="28"/>
      <c r="J20" s="28"/>
    </row>
    <row r="21" ht="24" spans="2:10">
      <c r="B21" s="9"/>
      <c r="C21" s="9"/>
      <c r="D21" s="26" t="s">
        <v>282</v>
      </c>
      <c r="E21" s="29" t="s">
        <v>281</v>
      </c>
      <c r="F21" s="29"/>
      <c r="G21" s="47" t="s">
        <v>281</v>
      </c>
      <c r="H21" s="47"/>
      <c r="I21" s="47"/>
      <c r="J21" s="47"/>
    </row>
    <row r="22" ht="24" spans="2:10">
      <c r="B22" s="9"/>
      <c r="C22" s="9"/>
      <c r="D22" s="26" t="s">
        <v>283</v>
      </c>
      <c r="E22" s="57" t="s">
        <v>284</v>
      </c>
      <c r="F22" s="58"/>
      <c r="G22" s="21" t="s">
        <v>285</v>
      </c>
      <c r="H22" s="22"/>
      <c r="I22" s="22"/>
      <c r="J22" s="50"/>
    </row>
    <row r="23" ht="33" customHeight="1" spans="2:10">
      <c r="B23" s="9"/>
      <c r="C23" s="9" t="s">
        <v>286</v>
      </c>
      <c r="D23" s="26" t="s">
        <v>287</v>
      </c>
      <c r="E23" s="39" t="s">
        <v>288</v>
      </c>
      <c r="F23" s="39"/>
      <c r="G23" s="29" t="s">
        <v>289</v>
      </c>
      <c r="H23" s="29"/>
      <c r="I23" s="29"/>
      <c r="J23" s="29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8"/>
    <mergeCell ref="C19:C22"/>
    <mergeCell ref="D12:D13"/>
    <mergeCell ref="D14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1.25" style="1" customWidth="1"/>
    <col min="3" max="3" width="9" style="3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290</v>
      </c>
    </row>
    <row r="2" s="1" customFormat="1" ht="24" customHeight="1" spans="2:13">
      <c r="B2" s="34" t="s">
        <v>241</v>
      </c>
      <c r="C2" s="35"/>
      <c r="D2" s="35"/>
      <c r="E2" s="35"/>
      <c r="F2" s="35"/>
      <c r="G2" s="35"/>
      <c r="H2" s="35"/>
      <c r="I2" s="35"/>
      <c r="J2" s="48"/>
      <c r="K2" s="51"/>
      <c r="L2" s="51"/>
      <c r="M2" s="51"/>
    </row>
    <row r="3" s="1" customFormat="1" ht="25" customHeight="1" spans="2:13">
      <c r="B3" s="36" t="s">
        <v>242</v>
      </c>
      <c r="C3" s="36"/>
      <c r="D3" s="36"/>
      <c r="E3" s="36"/>
      <c r="F3" s="36"/>
      <c r="G3" s="36"/>
      <c r="H3" s="36"/>
      <c r="I3" s="36"/>
      <c r="J3" s="36"/>
      <c r="K3" s="52"/>
      <c r="L3" s="52"/>
      <c r="M3" s="52"/>
    </row>
    <row r="4" s="1" customFormat="1" ht="25" customHeight="1" spans="2:13">
      <c r="B4" s="10" t="s">
        <v>243</v>
      </c>
      <c r="C4" s="37" t="s">
        <v>291</v>
      </c>
      <c r="D4" s="37"/>
      <c r="E4" s="37"/>
      <c r="F4" s="37"/>
      <c r="G4" s="37"/>
      <c r="H4" s="37"/>
      <c r="I4" s="37"/>
      <c r="J4" s="37"/>
      <c r="K4" s="53"/>
      <c r="L4" s="53"/>
      <c r="M4" s="53"/>
    </row>
    <row r="5" s="1" customFormat="1" ht="25" customHeight="1" spans="2:13">
      <c r="B5" s="10" t="s">
        <v>245</v>
      </c>
      <c r="C5" s="37" t="s">
        <v>0</v>
      </c>
      <c r="D5" s="37"/>
      <c r="E5" s="37"/>
      <c r="F5" s="37"/>
      <c r="G5" s="37"/>
      <c r="H5" s="37"/>
      <c r="I5" s="37"/>
      <c r="J5" s="37"/>
      <c r="K5" s="53"/>
      <c r="L5" s="53"/>
      <c r="M5" s="53"/>
    </row>
    <row r="6" s="1" customFormat="1" ht="25" customHeight="1" spans="2:13">
      <c r="B6" s="26" t="s">
        <v>246</v>
      </c>
      <c r="C6" s="11" t="s">
        <v>247</v>
      </c>
      <c r="D6" s="11"/>
      <c r="E6" s="11"/>
      <c r="F6" s="38">
        <v>95</v>
      </c>
      <c r="G6" s="38"/>
      <c r="H6" s="38"/>
      <c r="I6" s="38"/>
      <c r="J6" s="38"/>
      <c r="K6" s="53"/>
      <c r="L6" s="53"/>
      <c r="M6" s="53"/>
    </row>
    <row r="7" s="1" customFormat="1" ht="25" customHeight="1" spans="2:13">
      <c r="B7" s="9"/>
      <c r="C7" s="11" t="s">
        <v>248</v>
      </c>
      <c r="D7" s="11"/>
      <c r="E7" s="11"/>
      <c r="F7" s="38">
        <v>95</v>
      </c>
      <c r="G7" s="38"/>
      <c r="H7" s="38"/>
      <c r="I7" s="38"/>
      <c r="J7" s="38"/>
      <c r="K7" s="53"/>
      <c r="L7" s="53"/>
      <c r="M7" s="53"/>
    </row>
    <row r="8" s="1" customFormat="1" ht="25" customHeight="1" spans="2:13">
      <c r="B8" s="9"/>
      <c r="C8" s="11" t="s">
        <v>249</v>
      </c>
      <c r="D8" s="11"/>
      <c r="E8" s="11"/>
      <c r="F8" s="38">
        <v>0</v>
      </c>
      <c r="G8" s="38"/>
      <c r="H8" s="38"/>
      <c r="I8" s="38"/>
      <c r="J8" s="38"/>
      <c r="K8" s="53"/>
      <c r="L8" s="53"/>
      <c r="M8" s="53"/>
    </row>
    <row r="9" s="1" customFormat="1" ht="44" customHeight="1" spans="2:13">
      <c r="B9" s="26" t="s">
        <v>250</v>
      </c>
      <c r="C9" s="39" t="s">
        <v>292</v>
      </c>
      <c r="D9" s="39"/>
      <c r="E9" s="39"/>
      <c r="F9" s="39"/>
      <c r="G9" s="39"/>
      <c r="H9" s="39"/>
      <c r="I9" s="39"/>
      <c r="J9" s="39"/>
      <c r="K9" s="53"/>
      <c r="L9" s="53"/>
      <c r="M9" s="53"/>
    </row>
    <row r="10" s="1" customFormat="1" ht="66" customHeight="1" spans="2:13">
      <c r="B10" s="26"/>
      <c r="C10" s="39"/>
      <c r="D10" s="39"/>
      <c r="E10" s="39"/>
      <c r="F10" s="39"/>
      <c r="G10" s="39"/>
      <c r="H10" s="39"/>
      <c r="I10" s="39"/>
      <c r="J10" s="39"/>
      <c r="K10" s="53"/>
      <c r="L10" s="53"/>
      <c r="M10" s="53"/>
    </row>
    <row r="11" s="1" customFormat="1" ht="25" customHeight="1" spans="2:13">
      <c r="B11" s="9" t="s">
        <v>252</v>
      </c>
      <c r="C11" s="10" t="s">
        <v>253</v>
      </c>
      <c r="D11" s="10" t="s">
        <v>254</v>
      </c>
      <c r="E11" s="11" t="s">
        <v>255</v>
      </c>
      <c r="F11" s="11"/>
      <c r="G11" s="11" t="s">
        <v>256</v>
      </c>
      <c r="H11" s="11"/>
      <c r="I11" s="11"/>
      <c r="J11" s="11"/>
      <c r="K11" s="53"/>
      <c r="L11" s="53"/>
      <c r="M11" s="53"/>
    </row>
    <row r="12" s="1" customFormat="1" ht="25" customHeight="1" spans="2:13">
      <c r="B12" s="9"/>
      <c r="C12" s="9" t="s">
        <v>257</v>
      </c>
      <c r="D12" s="9" t="s">
        <v>258</v>
      </c>
      <c r="E12" s="40" t="s">
        <v>293</v>
      </c>
      <c r="F12" s="41"/>
      <c r="G12" s="42" t="s">
        <v>294</v>
      </c>
      <c r="H12" s="43"/>
      <c r="I12" s="43"/>
      <c r="J12" s="49"/>
      <c r="K12" s="53"/>
      <c r="L12" s="53"/>
      <c r="M12" s="53"/>
    </row>
    <row r="13" s="1" customFormat="1" ht="38" customHeight="1" spans="2:13">
      <c r="B13" s="9"/>
      <c r="C13" s="9"/>
      <c r="D13" s="9"/>
      <c r="E13" s="40" t="s">
        <v>295</v>
      </c>
      <c r="F13" s="41"/>
      <c r="G13" s="42" t="s">
        <v>296</v>
      </c>
      <c r="H13" s="43"/>
      <c r="I13" s="43"/>
      <c r="J13" s="49"/>
      <c r="K13" s="54"/>
      <c r="L13" s="54"/>
      <c r="M13" s="54"/>
    </row>
    <row r="14" s="1" customFormat="1" ht="38" customHeight="1" spans="2:13">
      <c r="B14" s="9"/>
      <c r="C14" s="9"/>
      <c r="D14" s="17" t="s">
        <v>263</v>
      </c>
      <c r="E14" s="44" t="s">
        <v>297</v>
      </c>
      <c r="F14" s="45"/>
      <c r="G14" s="18" t="s">
        <v>298</v>
      </c>
      <c r="H14" s="46"/>
      <c r="I14" s="46"/>
      <c r="J14" s="19"/>
      <c r="K14" s="54"/>
      <c r="L14" s="54"/>
      <c r="M14" s="54"/>
    </row>
    <row r="15" s="1" customFormat="1" ht="38" customHeight="1" spans="2:13">
      <c r="B15" s="9"/>
      <c r="C15" s="9"/>
      <c r="D15" s="20"/>
      <c r="E15" s="44" t="s">
        <v>299</v>
      </c>
      <c r="F15" s="45"/>
      <c r="G15" s="18" t="s">
        <v>267</v>
      </c>
      <c r="H15" s="46"/>
      <c r="I15" s="46"/>
      <c r="J15" s="19"/>
      <c r="K15" s="54"/>
      <c r="L15" s="54"/>
      <c r="M15" s="54"/>
    </row>
    <row r="16" s="1" customFormat="1" ht="38" customHeight="1" spans="2:13">
      <c r="B16" s="9"/>
      <c r="C16" s="9"/>
      <c r="D16" s="20"/>
      <c r="E16" s="44" t="s">
        <v>300</v>
      </c>
      <c r="F16" s="45"/>
      <c r="G16" s="18" t="s">
        <v>269</v>
      </c>
      <c r="H16" s="46"/>
      <c r="I16" s="46"/>
      <c r="J16" s="19"/>
      <c r="K16" s="54"/>
      <c r="L16" s="54"/>
      <c r="M16" s="54"/>
    </row>
    <row r="17" s="1" customFormat="1" ht="24" customHeight="1" spans="2:10">
      <c r="B17" s="9"/>
      <c r="C17" s="9"/>
      <c r="D17" s="9" t="s">
        <v>270</v>
      </c>
      <c r="E17" s="21" t="s">
        <v>271</v>
      </c>
      <c r="F17" s="22"/>
      <c r="G17" s="18" t="s">
        <v>272</v>
      </c>
      <c r="H17" s="46"/>
      <c r="I17" s="46"/>
      <c r="J17" s="19"/>
    </row>
    <row r="18" s="1" customFormat="1" ht="24" customHeight="1" spans="2:10">
      <c r="B18" s="9"/>
      <c r="C18" s="9"/>
      <c r="D18" s="9" t="s">
        <v>273</v>
      </c>
      <c r="E18" s="18" t="s">
        <v>301</v>
      </c>
      <c r="F18" s="19"/>
      <c r="G18" s="18" t="s">
        <v>302</v>
      </c>
      <c r="H18" s="46"/>
      <c r="I18" s="46"/>
      <c r="J18" s="19"/>
    </row>
    <row r="19" s="1" customFormat="1" ht="33" customHeight="1" spans="2:10">
      <c r="B19" s="9"/>
      <c r="C19" s="23" t="s">
        <v>276</v>
      </c>
      <c r="D19" s="17" t="s">
        <v>277</v>
      </c>
      <c r="E19" s="21" t="s">
        <v>303</v>
      </c>
      <c r="F19" s="22"/>
      <c r="G19" s="21" t="s">
        <v>289</v>
      </c>
      <c r="H19" s="22"/>
      <c r="I19" s="22"/>
      <c r="J19" s="50"/>
    </row>
    <row r="20" s="1" customFormat="1" ht="27" customHeight="1" spans="2:10">
      <c r="B20" s="9"/>
      <c r="C20" s="24"/>
      <c r="D20" s="25"/>
      <c r="E20" s="21" t="s">
        <v>304</v>
      </c>
      <c r="F20" s="22"/>
      <c r="G20" s="21" t="s">
        <v>305</v>
      </c>
      <c r="H20" s="22"/>
      <c r="I20" s="22"/>
      <c r="J20" s="50"/>
    </row>
    <row r="21" s="1" customFormat="1" ht="24" spans="2:10">
      <c r="B21" s="9"/>
      <c r="C21" s="24"/>
      <c r="D21" s="26" t="s">
        <v>280</v>
      </c>
      <c r="E21" s="27" t="s">
        <v>281</v>
      </c>
      <c r="F21" s="28"/>
      <c r="G21" s="27" t="s">
        <v>281</v>
      </c>
      <c r="H21" s="28"/>
      <c r="I21" s="28"/>
      <c r="J21" s="28"/>
    </row>
    <row r="22" s="1" customFormat="1" ht="24" spans="2:10">
      <c r="B22" s="9"/>
      <c r="C22" s="24"/>
      <c r="D22" s="26" t="s">
        <v>282</v>
      </c>
      <c r="E22" s="29" t="s">
        <v>281</v>
      </c>
      <c r="F22" s="29"/>
      <c r="G22" s="47" t="s">
        <v>281</v>
      </c>
      <c r="H22" s="47"/>
      <c r="I22" s="47"/>
      <c r="J22" s="47"/>
    </row>
    <row r="23" s="1" customFormat="1" ht="24" spans="2:10">
      <c r="B23" s="9"/>
      <c r="C23" s="16"/>
      <c r="D23" s="26" t="s">
        <v>283</v>
      </c>
      <c r="E23" s="29" t="s">
        <v>281</v>
      </c>
      <c r="F23" s="29"/>
      <c r="G23" s="47" t="s">
        <v>281</v>
      </c>
      <c r="H23" s="47"/>
      <c r="I23" s="47"/>
      <c r="J23" s="47"/>
    </row>
    <row r="24" s="1" customFormat="1" ht="31" customHeight="1" spans="2:10">
      <c r="B24" s="9"/>
      <c r="C24" s="20" t="s">
        <v>286</v>
      </c>
      <c r="D24" s="17" t="s">
        <v>287</v>
      </c>
      <c r="E24" s="29" t="s">
        <v>306</v>
      </c>
      <c r="F24" s="29"/>
      <c r="G24" s="18" t="s">
        <v>272</v>
      </c>
      <c r="H24" s="46"/>
      <c r="I24" s="46"/>
      <c r="J24" s="19"/>
    </row>
    <row r="25" s="1" customFormat="1" ht="40" customHeight="1" spans="2:10">
      <c r="B25" s="9"/>
      <c r="C25" s="16"/>
      <c r="D25" s="25"/>
      <c r="E25" s="29" t="s">
        <v>307</v>
      </c>
      <c r="F25" s="29"/>
      <c r="G25" s="18" t="s">
        <v>272</v>
      </c>
      <c r="H25" s="46"/>
      <c r="I25" s="46"/>
      <c r="J25" s="19"/>
    </row>
  </sheetData>
  <mergeCells count="5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18"/>
    <mergeCell ref="C19:C23"/>
    <mergeCell ref="C24:C25"/>
    <mergeCell ref="D12:D13"/>
    <mergeCell ref="D14:D16"/>
    <mergeCell ref="D19:D20"/>
    <mergeCell ref="D24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C4" sqref="C4:J4"/>
    </sheetView>
  </sheetViews>
  <sheetFormatPr defaultColWidth="9" defaultRowHeight="13.5"/>
  <cols>
    <col min="1" max="1" width="2.125" customWidth="1"/>
    <col min="2" max="2" width="11.125" customWidth="1"/>
    <col min="6" max="6" width="14.125" customWidth="1"/>
  </cols>
  <sheetData>
    <row r="1" ht="15.75" spans="1:10">
      <c r="A1" s="1"/>
      <c r="B1" s="2"/>
      <c r="C1" s="33"/>
      <c r="D1" s="1"/>
      <c r="E1" s="1"/>
      <c r="F1" s="1"/>
      <c r="G1" s="1"/>
      <c r="H1" s="1"/>
      <c r="I1" s="1"/>
      <c r="J1" s="1" t="s">
        <v>308</v>
      </c>
    </row>
    <row r="2" ht="19.5" spans="1:10">
      <c r="A2" s="1"/>
      <c r="B2" s="34" t="s">
        <v>241</v>
      </c>
      <c r="C2" s="35"/>
      <c r="D2" s="35"/>
      <c r="E2" s="35"/>
      <c r="F2" s="35"/>
      <c r="G2" s="35"/>
      <c r="H2" s="35"/>
      <c r="I2" s="35"/>
      <c r="J2" s="48"/>
    </row>
    <row r="3" spans="1:10">
      <c r="A3" s="1"/>
      <c r="B3" s="36" t="s">
        <v>242</v>
      </c>
      <c r="C3" s="36"/>
      <c r="D3" s="36"/>
      <c r="E3" s="36"/>
      <c r="F3" s="36"/>
      <c r="G3" s="36"/>
      <c r="H3" s="36"/>
      <c r="I3" s="36"/>
      <c r="J3" s="36"/>
    </row>
    <row r="4" ht="24" customHeight="1" spans="1:10">
      <c r="A4" s="1"/>
      <c r="B4" s="10" t="s">
        <v>243</v>
      </c>
      <c r="C4" s="37" t="s">
        <v>309</v>
      </c>
      <c r="D4" s="37"/>
      <c r="E4" s="37"/>
      <c r="F4" s="37"/>
      <c r="G4" s="37"/>
      <c r="H4" s="37"/>
      <c r="I4" s="37"/>
      <c r="J4" s="37"/>
    </row>
    <row r="5" ht="30" customHeight="1" spans="1:10">
      <c r="A5" s="1"/>
      <c r="B5" s="10" t="s">
        <v>245</v>
      </c>
      <c r="C5" s="37" t="s">
        <v>0</v>
      </c>
      <c r="D5" s="37"/>
      <c r="E5" s="37"/>
      <c r="F5" s="37"/>
      <c r="G5" s="37"/>
      <c r="H5" s="37"/>
      <c r="I5" s="37"/>
      <c r="J5" s="37"/>
    </row>
    <row r="6" ht="24" customHeight="1" spans="1:10">
      <c r="A6" s="1"/>
      <c r="B6" s="26" t="s">
        <v>246</v>
      </c>
      <c r="C6" s="11" t="s">
        <v>247</v>
      </c>
      <c r="D6" s="11"/>
      <c r="E6" s="11"/>
      <c r="F6" s="38">
        <v>690</v>
      </c>
      <c r="G6" s="38"/>
      <c r="H6" s="38"/>
      <c r="I6" s="38"/>
      <c r="J6" s="38"/>
    </row>
    <row r="7" ht="22" customHeight="1" spans="1:10">
      <c r="A7" s="1"/>
      <c r="B7" s="9"/>
      <c r="C7" s="11" t="s">
        <v>248</v>
      </c>
      <c r="D7" s="11"/>
      <c r="E7" s="11"/>
      <c r="F7" s="38">
        <v>690</v>
      </c>
      <c r="G7" s="38"/>
      <c r="H7" s="38"/>
      <c r="I7" s="38"/>
      <c r="J7" s="38"/>
    </row>
    <row r="8" ht="33" customHeight="1" spans="1:10">
      <c r="A8" s="1"/>
      <c r="B8" s="9"/>
      <c r="C8" s="11" t="s">
        <v>249</v>
      </c>
      <c r="D8" s="11"/>
      <c r="E8" s="11"/>
      <c r="F8" s="38">
        <v>0</v>
      </c>
      <c r="G8" s="38"/>
      <c r="H8" s="38"/>
      <c r="I8" s="38"/>
      <c r="J8" s="38"/>
    </row>
    <row r="9" ht="55" customHeight="1" spans="1:10">
      <c r="A9" s="1"/>
      <c r="B9" s="26" t="s">
        <v>250</v>
      </c>
      <c r="C9" s="39" t="s">
        <v>292</v>
      </c>
      <c r="D9" s="39"/>
      <c r="E9" s="39"/>
      <c r="F9" s="39"/>
      <c r="G9" s="39"/>
      <c r="H9" s="39"/>
      <c r="I9" s="39"/>
      <c r="J9" s="39"/>
    </row>
    <row r="10" ht="68" customHeight="1" spans="1:10">
      <c r="A10" s="1"/>
      <c r="B10" s="26"/>
      <c r="C10" s="39"/>
      <c r="D10" s="39"/>
      <c r="E10" s="39"/>
      <c r="F10" s="39"/>
      <c r="G10" s="39"/>
      <c r="H10" s="39"/>
      <c r="I10" s="39"/>
      <c r="J10" s="39"/>
    </row>
    <row r="11" ht="34" customHeight="1" spans="1:10">
      <c r="A11" s="1"/>
      <c r="B11" s="9" t="s">
        <v>252</v>
      </c>
      <c r="C11" s="10" t="s">
        <v>253</v>
      </c>
      <c r="D11" s="10" t="s">
        <v>254</v>
      </c>
      <c r="E11" s="11" t="s">
        <v>255</v>
      </c>
      <c r="F11" s="11"/>
      <c r="G11" s="11" t="s">
        <v>256</v>
      </c>
      <c r="H11" s="11"/>
      <c r="I11" s="11"/>
      <c r="J11" s="11"/>
    </row>
    <row r="12" ht="30" customHeight="1" spans="1:10">
      <c r="A12" s="1"/>
      <c r="B12" s="9"/>
      <c r="C12" s="9" t="s">
        <v>257</v>
      </c>
      <c r="D12" s="9" t="s">
        <v>258</v>
      </c>
      <c r="E12" s="40" t="s">
        <v>293</v>
      </c>
      <c r="F12" s="41"/>
      <c r="G12" s="42" t="s">
        <v>294</v>
      </c>
      <c r="H12" s="43"/>
      <c r="I12" s="43"/>
      <c r="J12" s="49"/>
    </row>
    <row r="13" ht="30" customHeight="1" spans="1:10">
      <c r="A13" s="1"/>
      <c r="B13" s="9"/>
      <c r="C13" s="9"/>
      <c r="D13" s="9"/>
      <c r="E13" s="40" t="s">
        <v>295</v>
      </c>
      <c r="F13" s="41"/>
      <c r="G13" s="42" t="s">
        <v>296</v>
      </c>
      <c r="H13" s="43"/>
      <c r="I13" s="43"/>
      <c r="J13" s="49"/>
    </row>
    <row r="14" ht="30" customHeight="1" spans="1:10">
      <c r="A14" s="1"/>
      <c r="B14" s="9"/>
      <c r="C14" s="9"/>
      <c r="D14" s="17" t="s">
        <v>263</v>
      </c>
      <c r="E14" s="44" t="s">
        <v>297</v>
      </c>
      <c r="F14" s="45"/>
      <c r="G14" s="18" t="s">
        <v>298</v>
      </c>
      <c r="H14" s="46"/>
      <c r="I14" s="46"/>
      <c r="J14" s="19"/>
    </row>
    <row r="15" ht="30" customHeight="1" spans="1:10">
      <c r="A15" s="1"/>
      <c r="B15" s="9"/>
      <c r="C15" s="9"/>
      <c r="D15" s="20"/>
      <c r="E15" s="44" t="s">
        <v>299</v>
      </c>
      <c r="F15" s="45"/>
      <c r="G15" s="18" t="s">
        <v>267</v>
      </c>
      <c r="H15" s="46"/>
      <c r="I15" s="46"/>
      <c r="J15" s="19"/>
    </row>
    <row r="16" ht="30" customHeight="1" spans="1:10">
      <c r="A16" s="1"/>
      <c r="B16" s="9"/>
      <c r="C16" s="9"/>
      <c r="D16" s="20"/>
      <c r="E16" s="44" t="s">
        <v>300</v>
      </c>
      <c r="F16" s="45"/>
      <c r="G16" s="18" t="s">
        <v>269</v>
      </c>
      <c r="H16" s="46"/>
      <c r="I16" s="46"/>
      <c r="J16" s="19"/>
    </row>
    <row r="17" ht="30" customHeight="1" spans="1:10">
      <c r="A17" s="1"/>
      <c r="B17" s="9"/>
      <c r="C17" s="9"/>
      <c r="D17" s="9" t="s">
        <v>270</v>
      </c>
      <c r="E17" s="21" t="s">
        <v>271</v>
      </c>
      <c r="F17" s="22"/>
      <c r="G17" s="18" t="s">
        <v>272</v>
      </c>
      <c r="H17" s="46"/>
      <c r="I17" s="46"/>
      <c r="J17" s="19"/>
    </row>
    <row r="18" ht="30" customHeight="1" spans="1:10">
      <c r="A18" s="1"/>
      <c r="B18" s="9"/>
      <c r="C18" s="9"/>
      <c r="D18" s="9" t="s">
        <v>273</v>
      </c>
      <c r="E18" s="18" t="s">
        <v>301</v>
      </c>
      <c r="F18" s="19"/>
      <c r="G18" s="18" t="s">
        <v>310</v>
      </c>
      <c r="H18" s="46"/>
      <c r="I18" s="46"/>
      <c r="J18" s="19"/>
    </row>
    <row r="19" ht="30" customHeight="1" spans="1:10">
      <c r="A19" s="1"/>
      <c r="B19" s="9"/>
      <c r="C19" s="23" t="s">
        <v>276</v>
      </c>
      <c r="D19" s="17" t="s">
        <v>277</v>
      </c>
      <c r="E19" s="21" t="s">
        <v>303</v>
      </c>
      <c r="F19" s="22"/>
      <c r="G19" s="21" t="s">
        <v>289</v>
      </c>
      <c r="H19" s="22"/>
      <c r="I19" s="22"/>
      <c r="J19" s="50"/>
    </row>
    <row r="20" ht="30" customHeight="1" spans="1:10">
      <c r="A20" s="1"/>
      <c r="B20" s="9"/>
      <c r="C20" s="24"/>
      <c r="D20" s="25"/>
      <c r="E20" s="21" t="s">
        <v>304</v>
      </c>
      <c r="F20" s="22"/>
      <c r="G20" s="21" t="s">
        <v>305</v>
      </c>
      <c r="H20" s="22"/>
      <c r="I20" s="22"/>
      <c r="J20" s="50"/>
    </row>
    <row r="21" ht="30" customHeight="1" spans="1:10">
      <c r="A21" s="1"/>
      <c r="B21" s="9"/>
      <c r="C21" s="24"/>
      <c r="D21" s="26" t="s">
        <v>280</v>
      </c>
      <c r="E21" s="27" t="s">
        <v>281</v>
      </c>
      <c r="F21" s="28"/>
      <c r="G21" s="27" t="s">
        <v>281</v>
      </c>
      <c r="H21" s="28"/>
      <c r="I21" s="28"/>
      <c r="J21" s="28"/>
    </row>
    <row r="22" ht="30" customHeight="1" spans="1:10">
      <c r="A22" s="1"/>
      <c r="B22" s="9"/>
      <c r="C22" s="24"/>
      <c r="D22" s="26" t="s">
        <v>282</v>
      </c>
      <c r="E22" s="29" t="s">
        <v>281</v>
      </c>
      <c r="F22" s="29"/>
      <c r="G22" s="47" t="s">
        <v>281</v>
      </c>
      <c r="H22" s="47"/>
      <c r="I22" s="47"/>
      <c r="J22" s="47"/>
    </row>
    <row r="23" ht="30" customHeight="1" spans="1:10">
      <c r="A23" s="1"/>
      <c r="B23" s="9"/>
      <c r="C23" s="16"/>
      <c r="D23" s="26" t="s">
        <v>283</v>
      </c>
      <c r="E23" s="29" t="s">
        <v>281</v>
      </c>
      <c r="F23" s="29"/>
      <c r="G23" s="47" t="s">
        <v>281</v>
      </c>
      <c r="H23" s="47"/>
      <c r="I23" s="47"/>
      <c r="J23" s="47"/>
    </row>
    <row r="24" ht="30" customHeight="1" spans="1:10">
      <c r="A24" s="1"/>
      <c r="B24" s="9"/>
      <c r="C24" s="20" t="s">
        <v>286</v>
      </c>
      <c r="D24" s="17" t="s">
        <v>287</v>
      </c>
      <c r="E24" s="29" t="s">
        <v>306</v>
      </c>
      <c r="F24" s="29"/>
      <c r="G24" s="18" t="s">
        <v>272</v>
      </c>
      <c r="H24" s="46"/>
      <c r="I24" s="46"/>
      <c r="J24" s="19"/>
    </row>
    <row r="25" ht="49" customHeight="1" spans="1:10">
      <c r="A25" s="1"/>
      <c r="B25" s="9"/>
      <c r="C25" s="16"/>
      <c r="D25" s="25"/>
      <c r="E25" s="29" t="s">
        <v>307</v>
      </c>
      <c r="F25" s="29"/>
      <c r="G25" s="18" t="s">
        <v>272</v>
      </c>
      <c r="H25" s="46"/>
      <c r="I25" s="46"/>
      <c r="J25" s="19"/>
    </row>
  </sheetData>
  <mergeCells count="5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18"/>
    <mergeCell ref="C19:C23"/>
    <mergeCell ref="C24:C25"/>
    <mergeCell ref="D12:D13"/>
    <mergeCell ref="D14:D16"/>
    <mergeCell ref="D19:D20"/>
    <mergeCell ref="D24:D25"/>
    <mergeCell ref="C9:J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C4" sqref="C4:J4"/>
    </sheetView>
  </sheetViews>
  <sheetFormatPr defaultColWidth="9" defaultRowHeight="13.5"/>
  <cols>
    <col min="1" max="1" width="4" customWidth="1"/>
    <col min="6" max="6" width="16.125" customWidth="1"/>
  </cols>
  <sheetData>
    <row r="1" ht="15.75" spans="1:10">
      <c r="A1" s="1"/>
      <c r="B1" s="2"/>
      <c r="C1" s="33"/>
      <c r="D1" s="1"/>
      <c r="E1" s="1"/>
      <c r="F1" s="1"/>
      <c r="G1" s="1"/>
      <c r="H1" s="1"/>
      <c r="I1" s="1"/>
      <c r="J1" s="1" t="s">
        <v>311</v>
      </c>
    </row>
    <row r="2" ht="19.5" spans="1:10">
      <c r="A2" s="1"/>
      <c r="B2" s="34" t="s">
        <v>241</v>
      </c>
      <c r="C2" s="35"/>
      <c r="D2" s="35"/>
      <c r="E2" s="35"/>
      <c r="F2" s="35"/>
      <c r="G2" s="35"/>
      <c r="H2" s="35"/>
      <c r="I2" s="35"/>
      <c r="J2" s="48"/>
    </row>
    <row r="3" spans="1:10">
      <c r="A3" s="1"/>
      <c r="B3" s="36" t="s">
        <v>242</v>
      </c>
      <c r="C3" s="36"/>
      <c r="D3" s="36"/>
      <c r="E3" s="36"/>
      <c r="F3" s="36"/>
      <c r="G3" s="36"/>
      <c r="H3" s="36"/>
      <c r="I3" s="36"/>
      <c r="J3" s="36"/>
    </row>
    <row r="4" ht="39" customHeight="1" spans="1:10">
      <c r="A4" s="1"/>
      <c r="B4" s="10" t="s">
        <v>243</v>
      </c>
      <c r="C4" s="37" t="s">
        <v>312</v>
      </c>
      <c r="D4" s="37"/>
      <c r="E4" s="37"/>
      <c r="F4" s="37"/>
      <c r="G4" s="37"/>
      <c r="H4" s="37"/>
      <c r="I4" s="37"/>
      <c r="J4" s="37"/>
    </row>
    <row r="5" ht="30" customHeight="1" spans="1:10">
      <c r="A5" s="1"/>
      <c r="B5" s="10" t="s">
        <v>245</v>
      </c>
      <c r="C5" s="37" t="s">
        <v>0</v>
      </c>
      <c r="D5" s="37"/>
      <c r="E5" s="37"/>
      <c r="F5" s="37"/>
      <c r="G5" s="37"/>
      <c r="H5" s="37"/>
      <c r="I5" s="37"/>
      <c r="J5" s="37"/>
    </row>
    <row r="6" ht="30" customHeight="1" spans="1:10">
      <c r="A6" s="1"/>
      <c r="B6" s="26" t="s">
        <v>246</v>
      </c>
      <c r="C6" s="11" t="s">
        <v>247</v>
      </c>
      <c r="D6" s="11"/>
      <c r="E6" s="11"/>
      <c r="F6" s="38">
        <v>129</v>
      </c>
      <c r="G6" s="38"/>
      <c r="H6" s="38"/>
      <c r="I6" s="38"/>
      <c r="J6" s="38"/>
    </row>
    <row r="7" ht="30" customHeight="1" spans="1:10">
      <c r="A7" s="1"/>
      <c r="B7" s="9"/>
      <c r="C7" s="11" t="s">
        <v>248</v>
      </c>
      <c r="D7" s="11"/>
      <c r="E7" s="11"/>
      <c r="F7" s="38">
        <v>129</v>
      </c>
      <c r="G7" s="38"/>
      <c r="H7" s="38"/>
      <c r="I7" s="38"/>
      <c r="J7" s="38"/>
    </row>
    <row r="8" ht="30" customHeight="1" spans="1:10">
      <c r="A8" s="1"/>
      <c r="B8" s="9"/>
      <c r="C8" s="11" t="s">
        <v>249</v>
      </c>
      <c r="D8" s="11"/>
      <c r="E8" s="11"/>
      <c r="F8" s="38">
        <v>0</v>
      </c>
      <c r="G8" s="38"/>
      <c r="H8" s="38"/>
      <c r="I8" s="38"/>
      <c r="J8" s="38"/>
    </row>
    <row r="9" ht="55" customHeight="1" spans="1:10">
      <c r="A9" s="1"/>
      <c r="B9" s="26" t="s">
        <v>250</v>
      </c>
      <c r="C9" s="39" t="s">
        <v>292</v>
      </c>
      <c r="D9" s="39"/>
      <c r="E9" s="39"/>
      <c r="F9" s="39"/>
      <c r="G9" s="39"/>
      <c r="H9" s="39"/>
      <c r="I9" s="39"/>
      <c r="J9" s="39"/>
    </row>
    <row r="10" ht="81" customHeight="1" spans="1:10">
      <c r="A10" s="1"/>
      <c r="B10" s="26"/>
      <c r="C10" s="39"/>
      <c r="D10" s="39"/>
      <c r="E10" s="39"/>
      <c r="F10" s="39"/>
      <c r="G10" s="39"/>
      <c r="H10" s="39"/>
      <c r="I10" s="39"/>
      <c r="J10" s="39"/>
    </row>
    <row r="11" ht="30" customHeight="1" spans="1:10">
      <c r="A11" s="1"/>
      <c r="B11" s="9" t="s">
        <v>252</v>
      </c>
      <c r="C11" s="10" t="s">
        <v>253</v>
      </c>
      <c r="D11" s="10" t="s">
        <v>254</v>
      </c>
      <c r="E11" s="11" t="s">
        <v>255</v>
      </c>
      <c r="F11" s="11"/>
      <c r="G11" s="11" t="s">
        <v>256</v>
      </c>
      <c r="H11" s="11"/>
      <c r="I11" s="11"/>
      <c r="J11" s="11"/>
    </row>
    <row r="12" ht="30" customHeight="1" spans="1:10">
      <c r="A12" s="1"/>
      <c r="B12" s="9"/>
      <c r="C12" s="9" t="s">
        <v>257</v>
      </c>
      <c r="D12" s="9" t="s">
        <v>258</v>
      </c>
      <c r="E12" s="40" t="s">
        <v>293</v>
      </c>
      <c r="F12" s="41"/>
      <c r="G12" s="42" t="s">
        <v>294</v>
      </c>
      <c r="H12" s="43"/>
      <c r="I12" s="43"/>
      <c r="J12" s="49"/>
    </row>
    <row r="13" ht="30" customHeight="1" spans="1:10">
      <c r="A13" s="1"/>
      <c r="B13" s="9"/>
      <c r="C13" s="9"/>
      <c r="D13" s="9"/>
      <c r="E13" s="40" t="s">
        <v>295</v>
      </c>
      <c r="F13" s="41"/>
      <c r="G13" s="42" t="s">
        <v>296</v>
      </c>
      <c r="H13" s="43"/>
      <c r="I13" s="43"/>
      <c r="J13" s="49"/>
    </row>
    <row r="14" ht="30" customHeight="1" spans="1:10">
      <c r="A14" s="1"/>
      <c r="B14" s="9"/>
      <c r="C14" s="9"/>
      <c r="D14" s="17" t="s">
        <v>263</v>
      </c>
      <c r="E14" s="44" t="s">
        <v>297</v>
      </c>
      <c r="F14" s="45"/>
      <c r="G14" s="18" t="s">
        <v>298</v>
      </c>
      <c r="H14" s="46"/>
      <c r="I14" s="46"/>
      <c r="J14" s="19"/>
    </row>
    <row r="15" ht="30" customHeight="1" spans="1:10">
      <c r="A15" s="1"/>
      <c r="B15" s="9"/>
      <c r="C15" s="9"/>
      <c r="D15" s="20"/>
      <c r="E15" s="44" t="s">
        <v>299</v>
      </c>
      <c r="F15" s="45"/>
      <c r="G15" s="18" t="s">
        <v>267</v>
      </c>
      <c r="H15" s="46"/>
      <c r="I15" s="46"/>
      <c r="J15" s="19"/>
    </row>
    <row r="16" ht="30" customHeight="1" spans="1:10">
      <c r="A16" s="1"/>
      <c r="B16" s="9"/>
      <c r="C16" s="9"/>
      <c r="D16" s="20"/>
      <c r="E16" s="44" t="s">
        <v>300</v>
      </c>
      <c r="F16" s="45"/>
      <c r="G16" s="18" t="s">
        <v>269</v>
      </c>
      <c r="H16" s="46"/>
      <c r="I16" s="46"/>
      <c r="J16" s="19"/>
    </row>
    <row r="17" ht="30" customHeight="1" spans="1:10">
      <c r="A17" s="1"/>
      <c r="B17" s="9"/>
      <c r="C17" s="9"/>
      <c r="D17" s="9" t="s">
        <v>270</v>
      </c>
      <c r="E17" s="21" t="s">
        <v>271</v>
      </c>
      <c r="F17" s="22"/>
      <c r="G17" s="18" t="s">
        <v>272</v>
      </c>
      <c r="H17" s="46"/>
      <c r="I17" s="46"/>
      <c r="J17" s="19"/>
    </row>
    <row r="18" ht="30" customHeight="1" spans="1:10">
      <c r="A18" s="1"/>
      <c r="B18" s="9"/>
      <c r="C18" s="9"/>
      <c r="D18" s="9" t="s">
        <v>273</v>
      </c>
      <c r="E18" s="18" t="s">
        <v>301</v>
      </c>
      <c r="F18" s="19"/>
      <c r="G18" s="18" t="s">
        <v>313</v>
      </c>
      <c r="H18" s="46"/>
      <c r="I18" s="46"/>
      <c r="J18" s="19"/>
    </row>
    <row r="19" ht="30" customHeight="1" spans="1:10">
      <c r="A19" s="1"/>
      <c r="B19" s="9"/>
      <c r="C19" s="23" t="s">
        <v>276</v>
      </c>
      <c r="D19" s="17" t="s">
        <v>277</v>
      </c>
      <c r="E19" s="21" t="s">
        <v>303</v>
      </c>
      <c r="F19" s="22"/>
      <c r="G19" s="21" t="s">
        <v>289</v>
      </c>
      <c r="H19" s="22"/>
      <c r="I19" s="22"/>
      <c r="J19" s="50"/>
    </row>
    <row r="20" ht="30" customHeight="1" spans="1:10">
      <c r="A20" s="1"/>
      <c r="B20" s="9"/>
      <c r="C20" s="24"/>
      <c r="D20" s="25"/>
      <c r="E20" s="21" t="s">
        <v>304</v>
      </c>
      <c r="F20" s="22"/>
      <c r="G20" s="21" t="s">
        <v>305</v>
      </c>
      <c r="H20" s="22"/>
      <c r="I20" s="22"/>
      <c r="J20" s="50"/>
    </row>
    <row r="21" ht="30" customHeight="1" spans="1:10">
      <c r="A21" s="1"/>
      <c r="B21" s="9"/>
      <c r="C21" s="24"/>
      <c r="D21" s="26" t="s">
        <v>280</v>
      </c>
      <c r="E21" s="27" t="s">
        <v>281</v>
      </c>
      <c r="F21" s="28"/>
      <c r="G21" s="27" t="s">
        <v>281</v>
      </c>
      <c r="H21" s="28"/>
      <c r="I21" s="28"/>
      <c r="J21" s="28"/>
    </row>
    <row r="22" ht="30" customHeight="1" spans="1:10">
      <c r="A22" s="1"/>
      <c r="B22" s="9"/>
      <c r="C22" s="24"/>
      <c r="D22" s="26" t="s">
        <v>282</v>
      </c>
      <c r="E22" s="29" t="s">
        <v>281</v>
      </c>
      <c r="F22" s="29"/>
      <c r="G22" s="47" t="s">
        <v>281</v>
      </c>
      <c r="H22" s="47"/>
      <c r="I22" s="47"/>
      <c r="J22" s="47"/>
    </row>
    <row r="23" ht="30" customHeight="1" spans="1:10">
      <c r="A23" s="1"/>
      <c r="B23" s="9"/>
      <c r="C23" s="16"/>
      <c r="D23" s="26" t="s">
        <v>283</v>
      </c>
      <c r="E23" s="29" t="s">
        <v>281</v>
      </c>
      <c r="F23" s="29"/>
      <c r="G23" s="47" t="s">
        <v>281</v>
      </c>
      <c r="H23" s="47"/>
      <c r="I23" s="47"/>
      <c r="J23" s="47"/>
    </row>
    <row r="24" ht="30" customHeight="1" spans="1:10">
      <c r="A24" s="1"/>
      <c r="B24" s="9"/>
      <c r="C24" s="20" t="s">
        <v>286</v>
      </c>
      <c r="D24" s="17" t="s">
        <v>287</v>
      </c>
      <c r="E24" s="29" t="s">
        <v>306</v>
      </c>
      <c r="F24" s="29"/>
      <c r="G24" s="18" t="s">
        <v>272</v>
      </c>
      <c r="H24" s="46"/>
      <c r="I24" s="46"/>
      <c r="J24" s="19"/>
    </row>
    <row r="25" ht="30" customHeight="1" spans="1:10">
      <c r="A25" s="1"/>
      <c r="B25" s="9"/>
      <c r="C25" s="16"/>
      <c r="D25" s="25"/>
      <c r="E25" s="29" t="s">
        <v>307</v>
      </c>
      <c r="F25" s="29"/>
      <c r="G25" s="18" t="s">
        <v>272</v>
      </c>
      <c r="H25" s="46"/>
      <c r="I25" s="46"/>
      <c r="J25" s="19"/>
    </row>
  </sheetData>
  <mergeCells count="5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18"/>
    <mergeCell ref="C19:C23"/>
    <mergeCell ref="C24:C25"/>
    <mergeCell ref="D12:D13"/>
    <mergeCell ref="D14:D16"/>
    <mergeCell ref="D19:D20"/>
    <mergeCell ref="D24:D25"/>
    <mergeCell ref="C9:J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O34"/>
  <sheetViews>
    <sheetView topLeftCell="A13" workbookViewId="0">
      <selection activeCell="E6" sqref="E6:I6"/>
    </sheetView>
  </sheetViews>
  <sheetFormatPr defaultColWidth="10" defaultRowHeight="13.5"/>
  <cols>
    <col min="1" max="1" width="2.625" customWidth="1"/>
    <col min="2" max="2" width="9.25" style="1" customWidth="1"/>
    <col min="3" max="3" width="13.625" style="1" customWidth="1"/>
    <col min="4" max="4" width="11.5" style="1" customWidth="1"/>
    <col min="5" max="5" width="11.625" style="1" customWidth="1"/>
    <col min="6" max="6" width="6.75" style="1" customWidth="1"/>
    <col min="7" max="7" width="13.875" style="1" customWidth="1"/>
    <col min="8" max="8" width="13.75" style="1" customWidth="1"/>
    <col min="9" max="9" width="20.5" style="1" customWidth="1"/>
    <col min="10" max="16382" width="10" style="1"/>
  </cols>
  <sheetData>
    <row r="1" ht="25" customHeight="1" spans="2:9">
      <c r="B1" s="2"/>
      <c r="I1" s="1" t="s">
        <v>314</v>
      </c>
    </row>
    <row r="2" ht="27" customHeight="1" spans="2:9">
      <c r="B2" s="3" t="s">
        <v>315</v>
      </c>
      <c r="C2" s="3"/>
      <c r="D2" s="3"/>
      <c r="E2" s="3"/>
      <c r="F2" s="3"/>
      <c r="G2" s="3"/>
      <c r="H2" s="3"/>
      <c r="I2" s="3"/>
    </row>
    <row r="3" ht="39" customHeight="1" spans="2:9">
      <c r="B3" s="4" t="s">
        <v>316</v>
      </c>
      <c r="C3" s="4"/>
      <c r="D3" s="4"/>
      <c r="E3" s="4"/>
      <c r="F3" s="4"/>
      <c r="G3" s="4"/>
      <c r="H3" s="4"/>
      <c r="I3" s="4"/>
    </row>
    <row r="4" ht="44" customHeight="1" spans="2:9">
      <c r="B4" s="5" t="s">
        <v>317</v>
      </c>
      <c r="C4" s="5"/>
      <c r="D4" s="5"/>
      <c r="E4" s="5" t="s">
        <v>0</v>
      </c>
      <c r="F4" s="5"/>
      <c r="G4" s="5"/>
      <c r="H4" s="5"/>
      <c r="I4" s="5"/>
    </row>
    <row r="5" ht="56" customHeight="1" spans="2:9">
      <c r="B5" s="5" t="s">
        <v>318</v>
      </c>
      <c r="C5" s="5" t="s">
        <v>319</v>
      </c>
      <c r="D5" s="5"/>
      <c r="E5" s="5" t="s">
        <v>320</v>
      </c>
      <c r="F5" s="5"/>
      <c r="G5" s="5"/>
      <c r="H5" s="5"/>
      <c r="I5" s="5"/>
    </row>
    <row r="6" ht="66" customHeight="1" spans="2:9">
      <c r="B6" s="5"/>
      <c r="C6" s="5" t="s">
        <v>321</v>
      </c>
      <c r="D6" s="5"/>
      <c r="E6" s="5" t="s">
        <v>322</v>
      </c>
      <c r="F6" s="5"/>
      <c r="G6" s="5"/>
      <c r="H6" s="5"/>
      <c r="I6" s="5"/>
    </row>
    <row r="7" ht="46" customHeight="1" spans="2:9">
      <c r="B7" s="5"/>
      <c r="C7" s="5" t="s">
        <v>323</v>
      </c>
      <c r="D7" s="5"/>
      <c r="E7" s="5" t="s">
        <v>324</v>
      </c>
      <c r="F7" s="5"/>
      <c r="G7" s="5"/>
      <c r="H7" s="5"/>
      <c r="I7" s="5"/>
    </row>
    <row r="8" ht="42" customHeight="1" spans="2:9">
      <c r="B8" s="5"/>
      <c r="C8" s="5" t="s">
        <v>325</v>
      </c>
      <c r="D8" s="5"/>
      <c r="E8" s="5"/>
      <c r="F8" s="5"/>
      <c r="G8" s="5" t="s">
        <v>326</v>
      </c>
      <c r="H8" s="5" t="s">
        <v>248</v>
      </c>
      <c r="I8" s="5" t="s">
        <v>249</v>
      </c>
    </row>
    <row r="9" ht="60" customHeight="1" spans="2:9">
      <c r="B9" s="5"/>
      <c r="C9" s="5"/>
      <c r="D9" s="5"/>
      <c r="E9" s="5"/>
      <c r="F9" s="5"/>
      <c r="G9" s="6">
        <v>84023094.91</v>
      </c>
      <c r="H9" s="6">
        <v>84023094.91</v>
      </c>
      <c r="I9" s="6">
        <v>0</v>
      </c>
    </row>
    <row r="10" ht="130" customHeight="1" spans="2:9">
      <c r="B10" s="7" t="s">
        <v>327</v>
      </c>
      <c r="C10" s="8" t="s">
        <v>328</v>
      </c>
      <c r="D10" s="8"/>
      <c r="E10" s="8"/>
      <c r="F10" s="8"/>
      <c r="G10" s="8"/>
      <c r="H10" s="8"/>
      <c r="I10" s="8"/>
    </row>
    <row r="11" ht="42" customHeight="1" spans="2:9">
      <c r="B11" s="9" t="s">
        <v>252</v>
      </c>
      <c r="C11" s="10" t="s">
        <v>253</v>
      </c>
      <c r="D11" s="10" t="s">
        <v>254</v>
      </c>
      <c r="E11" s="11" t="s">
        <v>255</v>
      </c>
      <c r="F11" s="11"/>
      <c r="G11" s="12" t="s">
        <v>256</v>
      </c>
      <c r="H11" s="13"/>
      <c r="I11" s="31"/>
    </row>
    <row r="12" ht="33" customHeight="1" spans="2:9">
      <c r="B12" s="9"/>
      <c r="C12" s="9" t="s">
        <v>257</v>
      </c>
      <c r="D12" s="9" t="s">
        <v>258</v>
      </c>
      <c r="E12" s="14" t="s">
        <v>329</v>
      </c>
      <c r="F12" s="15"/>
      <c r="G12" s="16" t="s">
        <v>330</v>
      </c>
      <c r="H12" s="16"/>
      <c r="I12" s="16"/>
    </row>
    <row r="13" ht="26.5" customHeight="1" spans="2:9">
      <c r="B13" s="9"/>
      <c r="C13" s="9"/>
      <c r="D13" s="9"/>
      <c r="E13" s="14" t="s">
        <v>331</v>
      </c>
      <c r="F13" s="15"/>
      <c r="G13" s="16" t="s">
        <v>332</v>
      </c>
      <c r="H13" s="16"/>
      <c r="I13" s="16"/>
    </row>
    <row r="14" ht="26.5" customHeight="1" spans="2:9">
      <c r="B14" s="9"/>
      <c r="C14" s="9"/>
      <c r="D14" s="17" t="s">
        <v>263</v>
      </c>
      <c r="E14" s="18" t="s">
        <v>333</v>
      </c>
      <c r="F14" s="19"/>
      <c r="G14" s="16" t="s">
        <v>298</v>
      </c>
      <c r="H14" s="16"/>
      <c r="I14" s="16"/>
    </row>
    <row r="15" ht="26.5" customHeight="1" spans="2:9">
      <c r="B15" s="9"/>
      <c r="C15" s="9"/>
      <c r="D15" s="20"/>
      <c r="E15" s="18" t="s">
        <v>334</v>
      </c>
      <c r="F15" s="19"/>
      <c r="G15" s="16" t="s">
        <v>267</v>
      </c>
      <c r="H15" s="16"/>
      <c r="I15" s="16"/>
    </row>
    <row r="16" ht="26.5" customHeight="1" spans="2:9">
      <c r="B16" s="9"/>
      <c r="C16" s="9"/>
      <c r="D16" s="20"/>
      <c r="E16" s="18" t="s">
        <v>268</v>
      </c>
      <c r="F16" s="19"/>
      <c r="G16" s="16" t="s">
        <v>269</v>
      </c>
      <c r="H16" s="16"/>
      <c r="I16" s="16"/>
    </row>
    <row r="17" ht="26.5" customHeight="1" spans="2:9">
      <c r="B17" s="9"/>
      <c r="C17" s="9"/>
      <c r="D17" s="9" t="s">
        <v>270</v>
      </c>
      <c r="E17" s="21" t="s">
        <v>271</v>
      </c>
      <c r="F17" s="22"/>
      <c r="G17" s="16" t="s">
        <v>272</v>
      </c>
      <c r="H17" s="16"/>
      <c r="I17" s="16"/>
    </row>
    <row r="18" ht="26.5" customHeight="1" spans="2:9">
      <c r="B18" s="9"/>
      <c r="C18" s="9"/>
      <c r="D18" s="17" t="s">
        <v>273</v>
      </c>
      <c r="E18" s="18" t="s">
        <v>212</v>
      </c>
      <c r="F18" s="19"/>
      <c r="G18" s="16" t="s">
        <v>335</v>
      </c>
      <c r="H18" s="16"/>
      <c r="I18" s="16"/>
    </row>
    <row r="19" ht="26.5" customHeight="1" spans="2:9">
      <c r="B19" s="9"/>
      <c r="C19" s="9"/>
      <c r="D19" s="20"/>
      <c r="E19" s="18" t="s">
        <v>213</v>
      </c>
      <c r="F19" s="19"/>
      <c r="G19" s="16" t="s">
        <v>336</v>
      </c>
      <c r="H19" s="16"/>
      <c r="I19" s="16"/>
    </row>
    <row r="20" ht="26.5" customHeight="1" spans="2:9">
      <c r="B20" s="9"/>
      <c r="C20" s="9"/>
      <c r="D20" s="16"/>
      <c r="E20" s="18" t="s">
        <v>337</v>
      </c>
      <c r="F20" s="19"/>
      <c r="G20" s="16" t="s">
        <v>338</v>
      </c>
      <c r="H20" s="16"/>
      <c r="I20" s="16"/>
    </row>
    <row r="21" ht="26.5" customHeight="1" spans="2:9">
      <c r="B21" s="9"/>
      <c r="C21" s="23" t="s">
        <v>276</v>
      </c>
      <c r="D21" s="17" t="s">
        <v>277</v>
      </c>
      <c r="E21" s="21" t="s">
        <v>278</v>
      </c>
      <c r="F21" s="22"/>
      <c r="G21" s="16" t="s">
        <v>289</v>
      </c>
      <c r="H21" s="16"/>
      <c r="I21" s="16"/>
    </row>
    <row r="22" ht="26.5" customHeight="1" spans="2:9">
      <c r="B22" s="9"/>
      <c r="C22" s="24"/>
      <c r="D22" s="25"/>
      <c r="E22" s="21" t="s">
        <v>339</v>
      </c>
      <c r="F22" s="22"/>
      <c r="G22" s="16" t="s">
        <v>305</v>
      </c>
      <c r="H22" s="16"/>
      <c r="I22" s="16"/>
    </row>
    <row r="23" ht="26.5" customHeight="1" spans="2:9">
      <c r="B23" s="9"/>
      <c r="C23" s="24"/>
      <c r="D23" s="26" t="s">
        <v>280</v>
      </c>
      <c r="E23" s="27" t="s">
        <v>281</v>
      </c>
      <c r="F23" s="28"/>
      <c r="G23" s="16" t="s">
        <v>281</v>
      </c>
      <c r="H23" s="16"/>
      <c r="I23" s="16"/>
    </row>
    <row r="24" ht="26.5" customHeight="1" spans="2:9">
      <c r="B24" s="9"/>
      <c r="C24" s="24"/>
      <c r="D24" s="26" t="s">
        <v>282</v>
      </c>
      <c r="E24" s="29" t="s">
        <v>281</v>
      </c>
      <c r="F24" s="29"/>
      <c r="G24" s="16" t="s">
        <v>281</v>
      </c>
      <c r="H24" s="16"/>
      <c r="I24" s="16"/>
    </row>
    <row r="25" ht="26.5" customHeight="1" spans="2:9">
      <c r="B25" s="9"/>
      <c r="C25" s="16"/>
      <c r="D25" s="26" t="s">
        <v>283</v>
      </c>
      <c r="E25" s="29" t="s">
        <v>281</v>
      </c>
      <c r="F25" s="29"/>
      <c r="G25" s="16" t="s">
        <v>281</v>
      </c>
      <c r="H25" s="16"/>
      <c r="I25" s="16"/>
    </row>
    <row r="26" ht="26.5" customHeight="1" spans="2:9">
      <c r="B26" s="9"/>
      <c r="C26" s="26" t="s">
        <v>286</v>
      </c>
      <c r="D26" s="26" t="s">
        <v>287</v>
      </c>
      <c r="E26" s="29" t="s">
        <v>288</v>
      </c>
      <c r="F26" s="29"/>
      <c r="G26" s="16" t="s">
        <v>272</v>
      </c>
      <c r="H26" s="16"/>
      <c r="I26" s="16"/>
    </row>
    <row r="27" ht="16.35" customHeight="1" spans="2:3">
      <c r="B27" s="30"/>
      <c r="C27" s="30"/>
    </row>
    <row r="28" ht="16.35" customHeight="1" spans="2:2">
      <c r="B28" s="30"/>
    </row>
    <row r="29" ht="16.35" customHeight="1" spans="2:15">
      <c r="B29" s="30"/>
      <c r="O29" s="32"/>
    </row>
    <row r="30" ht="16.35" customHeight="1" spans="2:2">
      <c r="B30" s="30"/>
    </row>
    <row r="31" ht="16.35" customHeight="1" spans="2:9">
      <c r="B31" s="30"/>
      <c r="C31" s="30"/>
      <c r="D31" s="30"/>
      <c r="E31" s="30"/>
      <c r="F31" s="30"/>
      <c r="G31" s="30"/>
      <c r="H31" s="30"/>
      <c r="I31" s="30"/>
    </row>
    <row r="32" ht="16.35" customHeight="1" spans="2:9">
      <c r="B32" s="30"/>
      <c r="C32" s="30"/>
      <c r="D32" s="30"/>
      <c r="E32" s="30"/>
      <c r="F32" s="30"/>
      <c r="G32" s="30"/>
      <c r="H32" s="30"/>
      <c r="I32" s="30"/>
    </row>
    <row r="33" ht="16.35" customHeight="1" spans="2:9">
      <c r="B33" s="30"/>
      <c r="C33" s="30"/>
      <c r="D33" s="30"/>
      <c r="E33" s="30"/>
      <c r="F33" s="30"/>
      <c r="G33" s="30"/>
      <c r="H33" s="30"/>
      <c r="I33" s="30"/>
    </row>
    <row r="34" ht="16.35" customHeight="1" spans="2:9">
      <c r="B34" s="30"/>
      <c r="C34" s="30"/>
      <c r="D34" s="30"/>
      <c r="E34" s="30"/>
      <c r="F34" s="30"/>
      <c r="G34" s="30"/>
      <c r="H34" s="30"/>
      <c r="I34" s="30"/>
    </row>
  </sheetData>
  <mergeCells count="52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E11:F11"/>
    <mergeCell ref="G11:I11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17:F17"/>
    <mergeCell ref="G17:I17"/>
    <mergeCell ref="E18:F18"/>
    <mergeCell ref="G18:I18"/>
    <mergeCell ref="E19:F19"/>
    <mergeCell ref="G19:I19"/>
    <mergeCell ref="E20:F20"/>
    <mergeCell ref="G20:I20"/>
    <mergeCell ref="E21:F21"/>
    <mergeCell ref="G21:I21"/>
    <mergeCell ref="E22:F22"/>
    <mergeCell ref="G22:I22"/>
    <mergeCell ref="E23:F23"/>
    <mergeCell ref="G23:I23"/>
    <mergeCell ref="E24:F24"/>
    <mergeCell ref="G24:I24"/>
    <mergeCell ref="E25:F25"/>
    <mergeCell ref="G25:I25"/>
    <mergeCell ref="E26:F26"/>
    <mergeCell ref="G26:I26"/>
    <mergeCell ref="B5:B9"/>
    <mergeCell ref="B11:B26"/>
    <mergeCell ref="C12:C20"/>
    <mergeCell ref="C21:C25"/>
    <mergeCell ref="D12:D13"/>
    <mergeCell ref="D14:D16"/>
    <mergeCell ref="D18:D20"/>
    <mergeCell ref="D21:D22"/>
    <mergeCell ref="C8:F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9" workbookViewId="0">
      <selection activeCell="C36" sqref="C36"/>
    </sheetView>
  </sheetViews>
  <sheetFormatPr defaultColWidth="10" defaultRowHeight="13.5" outlineLevelCol="5"/>
  <cols>
    <col min="1" max="1" width="1.53333333333333" style="111" customWidth="1"/>
    <col min="2" max="2" width="41.0333333333333" style="111" customWidth="1"/>
    <col min="3" max="3" width="16.4083333333333" style="231" customWidth="1"/>
    <col min="4" max="4" width="41.0333333333333" style="111" customWidth="1"/>
    <col min="5" max="5" width="16.4083333333333" style="231" customWidth="1"/>
    <col min="6" max="6" width="1.53333333333333" style="111" customWidth="1"/>
    <col min="7" max="10" width="9.76666666666667" style="111" customWidth="1"/>
    <col min="11" max="16384" width="10" style="111"/>
  </cols>
  <sheetData>
    <row r="1" s="111" customFormat="1" ht="14.2" customHeight="1" spans="1:6">
      <c r="A1" s="209"/>
      <c r="B1" s="114"/>
      <c r="C1" s="232"/>
      <c r="D1" s="210"/>
      <c r="E1" s="114" t="s">
        <v>2</v>
      </c>
      <c r="F1" s="218" t="s">
        <v>3</v>
      </c>
    </row>
    <row r="2" s="111" customFormat="1" ht="19.9" customHeight="1" spans="1:6">
      <c r="A2" s="210"/>
      <c r="B2" s="212" t="s">
        <v>4</v>
      </c>
      <c r="C2" s="233"/>
      <c r="D2" s="212"/>
      <c r="E2" s="233"/>
      <c r="F2" s="218"/>
    </row>
    <row r="3" s="111" customFormat="1" ht="17.05" customHeight="1" spans="1:6">
      <c r="A3" s="213"/>
      <c r="B3" s="124" t="s">
        <v>5</v>
      </c>
      <c r="C3" s="234"/>
      <c r="D3" s="148"/>
      <c r="E3" s="235" t="s">
        <v>6</v>
      </c>
      <c r="F3" s="219"/>
    </row>
    <row r="4" s="111" customFormat="1" ht="21.35" customHeight="1" spans="1:6">
      <c r="A4" s="215"/>
      <c r="B4" s="129" t="s">
        <v>7</v>
      </c>
      <c r="C4" s="129"/>
      <c r="D4" s="129" t="s">
        <v>8</v>
      </c>
      <c r="E4" s="129"/>
      <c r="F4" s="144"/>
    </row>
    <row r="5" s="111" customFormat="1" ht="21.35" customHeight="1" spans="1:6">
      <c r="A5" s="215"/>
      <c r="B5" s="129" t="s">
        <v>9</v>
      </c>
      <c r="C5" s="129" t="s">
        <v>10</v>
      </c>
      <c r="D5" s="129" t="s">
        <v>9</v>
      </c>
      <c r="E5" s="129" t="s">
        <v>10</v>
      </c>
      <c r="F5" s="144"/>
    </row>
    <row r="6" s="111" customFormat="1" ht="19.9" customHeight="1" spans="1:6">
      <c r="A6" s="128"/>
      <c r="B6" s="137" t="s">
        <v>11</v>
      </c>
      <c r="C6" s="216">
        <v>82723094.91</v>
      </c>
      <c r="D6" s="137" t="s">
        <v>12</v>
      </c>
      <c r="E6" s="154">
        <v>0</v>
      </c>
      <c r="F6" s="161"/>
    </row>
    <row r="7" s="111" customFormat="1" ht="19.9" customHeight="1" spans="1:6">
      <c r="A7" s="128"/>
      <c r="B7" s="137" t="s">
        <v>13</v>
      </c>
      <c r="C7" s="154">
        <v>0</v>
      </c>
      <c r="D7" s="137" t="s">
        <v>14</v>
      </c>
      <c r="E7" s="154">
        <v>0</v>
      </c>
      <c r="F7" s="161"/>
    </row>
    <row r="8" s="111" customFormat="1" ht="19.9" customHeight="1" spans="1:6">
      <c r="A8" s="128"/>
      <c r="B8" s="137" t="s">
        <v>15</v>
      </c>
      <c r="C8" s="154">
        <v>0</v>
      </c>
      <c r="D8" s="137" t="s">
        <v>16</v>
      </c>
      <c r="E8" s="154">
        <v>0</v>
      </c>
      <c r="F8" s="161"/>
    </row>
    <row r="9" s="111" customFormat="1" ht="19.9" customHeight="1" spans="1:6">
      <c r="A9" s="128"/>
      <c r="B9" s="137" t="s">
        <v>17</v>
      </c>
      <c r="C9" s="216">
        <v>1300000</v>
      </c>
      <c r="D9" s="137" t="s">
        <v>18</v>
      </c>
      <c r="E9" s="154">
        <v>0</v>
      </c>
      <c r="F9" s="161"/>
    </row>
    <row r="10" s="111" customFormat="1" ht="19.9" customHeight="1" spans="1:6">
      <c r="A10" s="128"/>
      <c r="B10" s="137" t="s">
        <v>19</v>
      </c>
      <c r="C10" s="154">
        <v>0</v>
      </c>
      <c r="D10" s="137" t="s">
        <v>20</v>
      </c>
      <c r="E10" s="216">
        <v>68199991.77</v>
      </c>
      <c r="F10" s="161"/>
    </row>
    <row r="11" s="111" customFormat="1" ht="19.9" customHeight="1" spans="1:6">
      <c r="A11" s="128"/>
      <c r="B11" s="137" t="s">
        <v>21</v>
      </c>
      <c r="C11" s="154">
        <v>0</v>
      </c>
      <c r="D11" s="137" t="s">
        <v>22</v>
      </c>
      <c r="E11" s="154">
        <v>0</v>
      </c>
      <c r="F11" s="161"/>
    </row>
    <row r="12" s="111" customFormat="1" ht="19.9" customHeight="1" spans="1:6">
      <c r="A12" s="128"/>
      <c r="B12" s="137" t="s">
        <v>23</v>
      </c>
      <c r="C12" s="154">
        <v>0</v>
      </c>
      <c r="D12" s="137" t="s">
        <v>24</v>
      </c>
      <c r="E12" s="154">
        <v>0</v>
      </c>
      <c r="F12" s="161"/>
    </row>
    <row r="13" s="111" customFormat="1" ht="19.9" customHeight="1" spans="1:6">
      <c r="A13" s="128"/>
      <c r="B13" s="137"/>
      <c r="C13" s="154"/>
      <c r="D13" s="137" t="s">
        <v>25</v>
      </c>
      <c r="E13" s="216">
        <v>6918410.37</v>
      </c>
      <c r="F13" s="161"/>
    </row>
    <row r="14" s="111" customFormat="1" ht="19.9" customHeight="1" spans="1:6">
      <c r="A14" s="128"/>
      <c r="B14" s="137"/>
      <c r="C14" s="154"/>
      <c r="D14" s="137" t="s">
        <v>26</v>
      </c>
      <c r="E14" s="154">
        <v>0</v>
      </c>
      <c r="F14" s="161"/>
    </row>
    <row r="15" s="111" customFormat="1" ht="19.9" customHeight="1" spans="1:6">
      <c r="A15" s="128"/>
      <c r="B15" s="137" t="s">
        <v>27</v>
      </c>
      <c r="C15" s="154"/>
      <c r="D15" s="137" t="s">
        <v>28</v>
      </c>
      <c r="E15" s="154">
        <v>3715884.99</v>
      </c>
      <c r="F15" s="161"/>
    </row>
    <row r="16" s="111" customFormat="1" ht="19.9" customHeight="1" spans="1:6">
      <c r="A16" s="128"/>
      <c r="B16" s="137" t="s">
        <v>27</v>
      </c>
      <c r="C16" s="154"/>
      <c r="D16" s="137" t="s">
        <v>29</v>
      </c>
      <c r="E16" s="154">
        <v>0</v>
      </c>
      <c r="F16" s="161"/>
    </row>
    <row r="17" s="111" customFormat="1" ht="19.9" customHeight="1" spans="1:6">
      <c r="A17" s="128"/>
      <c r="B17" s="137" t="s">
        <v>27</v>
      </c>
      <c r="C17" s="154"/>
      <c r="D17" s="137" t="s">
        <v>30</v>
      </c>
      <c r="E17" s="154">
        <v>0</v>
      </c>
      <c r="F17" s="161"/>
    </row>
    <row r="18" s="111" customFormat="1" ht="19.9" customHeight="1" spans="1:6">
      <c r="A18" s="128"/>
      <c r="B18" s="137" t="s">
        <v>27</v>
      </c>
      <c r="C18" s="154"/>
      <c r="D18" s="137" t="s">
        <v>31</v>
      </c>
      <c r="E18" s="154">
        <v>0</v>
      </c>
      <c r="F18" s="161"/>
    </row>
    <row r="19" s="111" customFormat="1" ht="19.9" customHeight="1" spans="1:6">
      <c r="A19" s="128"/>
      <c r="B19" s="137" t="s">
        <v>27</v>
      </c>
      <c r="C19" s="154"/>
      <c r="D19" s="137" t="s">
        <v>32</v>
      </c>
      <c r="E19" s="154">
        <v>0</v>
      </c>
      <c r="F19" s="161"/>
    </row>
    <row r="20" s="111" customFormat="1" ht="19.9" customHeight="1" spans="1:6">
      <c r="A20" s="128"/>
      <c r="B20" s="137" t="s">
        <v>27</v>
      </c>
      <c r="C20" s="154"/>
      <c r="D20" s="137" t="s">
        <v>33</v>
      </c>
      <c r="E20" s="154">
        <v>0</v>
      </c>
      <c r="F20" s="161"/>
    </row>
    <row r="21" s="111" customFormat="1" ht="19.9" customHeight="1" spans="1:6">
      <c r="A21" s="128"/>
      <c r="B21" s="137" t="s">
        <v>27</v>
      </c>
      <c r="C21" s="154"/>
      <c r="D21" s="137" t="s">
        <v>34</v>
      </c>
      <c r="E21" s="154">
        <v>0</v>
      </c>
      <c r="F21" s="161"/>
    </row>
    <row r="22" s="111" customFormat="1" ht="19.9" customHeight="1" spans="1:6">
      <c r="A22" s="128"/>
      <c r="B22" s="137" t="s">
        <v>27</v>
      </c>
      <c r="C22" s="154"/>
      <c r="D22" s="137" t="s">
        <v>35</v>
      </c>
      <c r="E22" s="154">
        <v>0</v>
      </c>
      <c r="F22" s="161"/>
    </row>
    <row r="23" s="111" customFormat="1" ht="19.9" customHeight="1" spans="1:6">
      <c r="A23" s="128"/>
      <c r="B23" s="137" t="s">
        <v>27</v>
      </c>
      <c r="C23" s="154"/>
      <c r="D23" s="137" t="s">
        <v>36</v>
      </c>
      <c r="E23" s="154">
        <v>0</v>
      </c>
      <c r="F23" s="161"/>
    </row>
    <row r="24" s="111" customFormat="1" ht="19.9" customHeight="1" spans="1:6">
      <c r="A24" s="128"/>
      <c r="B24" s="137" t="s">
        <v>27</v>
      </c>
      <c r="C24" s="154"/>
      <c r="D24" s="137" t="s">
        <v>37</v>
      </c>
      <c r="E24" s="154">
        <v>0</v>
      </c>
      <c r="F24" s="161"/>
    </row>
    <row r="25" s="111" customFormat="1" ht="19.9" customHeight="1" spans="1:6">
      <c r="A25" s="128"/>
      <c r="B25" s="137" t="s">
        <v>27</v>
      </c>
      <c r="C25" s="154"/>
      <c r="D25" s="137" t="s">
        <v>38</v>
      </c>
      <c r="E25" s="216">
        <v>5188807.78</v>
      </c>
      <c r="F25" s="161"/>
    </row>
    <row r="26" s="111" customFormat="1" ht="19.9" customHeight="1" spans="1:6">
      <c r="A26" s="128"/>
      <c r="B26" s="137" t="s">
        <v>27</v>
      </c>
      <c r="C26" s="154"/>
      <c r="D26" s="137" t="s">
        <v>39</v>
      </c>
      <c r="E26" s="154">
        <v>0</v>
      </c>
      <c r="F26" s="161"/>
    </row>
    <row r="27" s="111" customFormat="1" ht="19.9" customHeight="1" spans="1:6">
      <c r="A27" s="128"/>
      <c r="B27" s="137" t="s">
        <v>27</v>
      </c>
      <c r="C27" s="154"/>
      <c r="D27" s="137" t="s">
        <v>40</v>
      </c>
      <c r="E27" s="154">
        <v>0</v>
      </c>
      <c r="F27" s="161"/>
    </row>
    <row r="28" s="111" customFormat="1" ht="19.9" customHeight="1" spans="1:6">
      <c r="A28" s="128"/>
      <c r="B28" s="137" t="s">
        <v>27</v>
      </c>
      <c r="C28" s="154"/>
      <c r="D28" s="137" t="s">
        <v>41</v>
      </c>
      <c r="E28" s="154">
        <v>0</v>
      </c>
      <c r="F28" s="161"/>
    </row>
    <row r="29" s="111" customFormat="1" ht="19.9" customHeight="1" spans="1:6">
      <c r="A29" s="128"/>
      <c r="B29" s="137" t="s">
        <v>27</v>
      </c>
      <c r="C29" s="154"/>
      <c r="D29" s="137" t="s">
        <v>42</v>
      </c>
      <c r="E29" s="154">
        <v>0</v>
      </c>
      <c r="F29" s="161"/>
    </row>
    <row r="30" s="111" customFormat="1" ht="19.9" customHeight="1" spans="1:6">
      <c r="A30" s="128"/>
      <c r="B30" s="137" t="s">
        <v>27</v>
      </c>
      <c r="C30" s="154"/>
      <c r="D30" s="137" t="s">
        <v>43</v>
      </c>
      <c r="E30" s="154">
        <v>0</v>
      </c>
      <c r="F30" s="161"/>
    </row>
    <row r="31" s="111" customFormat="1" ht="19.9" customHeight="1" spans="1:6">
      <c r="A31" s="128"/>
      <c r="B31" s="137" t="s">
        <v>27</v>
      </c>
      <c r="C31" s="154"/>
      <c r="D31" s="137" t="s">
        <v>44</v>
      </c>
      <c r="E31" s="154">
        <v>0</v>
      </c>
      <c r="F31" s="161"/>
    </row>
    <row r="32" s="111" customFormat="1" ht="19.9" customHeight="1" spans="1:6">
      <c r="A32" s="128"/>
      <c r="B32" s="137" t="s">
        <v>27</v>
      </c>
      <c r="C32" s="154"/>
      <c r="D32" s="137" t="s">
        <v>45</v>
      </c>
      <c r="E32" s="154">
        <v>0</v>
      </c>
      <c r="F32" s="161"/>
    </row>
    <row r="33" s="111" customFormat="1" ht="19.9" customHeight="1" spans="1:6">
      <c r="A33" s="128"/>
      <c r="B33" s="137" t="s">
        <v>27</v>
      </c>
      <c r="C33" s="154"/>
      <c r="D33" s="137" t="s">
        <v>46</v>
      </c>
      <c r="E33" s="154">
        <v>0</v>
      </c>
      <c r="F33" s="161"/>
    </row>
    <row r="34" s="111" customFormat="1" ht="19.9" customHeight="1" spans="1:6">
      <c r="A34" s="128"/>
      <c r="B34" s="137" t="s">
        <v>27</v>
      </c>
      <c r="C34" s="154"/>
      <c r="D34" s="137" t="s">
        <v>47</v>
      </c>
      <c r="E34" s="154">
        <v>0</v>
      </c>
      <c r="F34" s="161"/>
    </row>
    <row r="35" s="111" customFormat="1" ht="19.9" customHeight="1" spans="1:6">
      <c r="A35" s="128"/>
      <c r="B35" s="137" t="s">
        <v>27</v>
      </c>
      <c r="C35" s="154"/>
      <c r="D35" s="137" t="s">
        <v>48</v>
      </c>
      <c r="E35" s="154">
        <v>0</v>
      </c>
      <c r="F35" s="161"/>
    </row>
    <row r="36" s="111" customFormat="1" ht="19.9" customHeight="1" spans="1:6">
      <c r="A36" s="151"/>
      <c r="B36" s="149" t="s">
        <v>49</v>
      </c>
      <c r="C36" s="152">
        <f>SUM(C6:C11)</f>
        <v>84023094.91</v>
      </c>
      <c r="D36" s="149" t="s">
        <v>50</v>
      </c>
      <c r="E36" s="152">
        <f>SUM(E6:E35)</f>
        <v>84023094.91</v>
      </c>
      <c r="F36" s="162"/>
    </row>
    <row r="37" s="111" customFormat="1" ht="19.9" customHeight="1" spans="1:6">
      <c r="A37" s="128"/>
      <c r="B37" s="136" t="s">
        <v>51</v>
      </c>
      <c r="C37" s="154">
        <v>0</v>
      </c>
      <c r="D37" s="136" t="s">
        <v>52</v>
      </c>
      <c r="E37" s="154">
        <v>0</v>
      </c>
      <c r="F37" s="236"/>
    </row>
    <row r="38" s="111" customFormat="1" ht="19.9" customHeight="1" spans="1:6">
      <c r="A38" s="237"/>
      <c r="B38" s="136" t="s">
        <v>53</v>
      </c>
      <c r="C38" s="154">
        <v>0</v>
      </c>
      <c r="D38" s="136" t="s">
        <v>54</v>
      </c>
      <c r="E38" s="154">
        <v>0</v>
      </c>
      <c r="F38" s="236"/>
    </row>
    <row r="39" s="111" customFormat="1" ht="19.9" customHeight="1" spans="1:6">
      <c r="A39" s="237"/>
      <c r="B39" s="238"/>
      <c r="C39" s="239"/>
      <c r="D39" s="136" t="s">
        <v>55</v>
      </c>
      <c r="E39" s="154">
        <v>0</v>
      </c>
      <c r="F39" s="236"/>
    </row>
    <row r="40" s="111" customFormat="1" ht="19.9" customHeight="1" spans="1:6">
      <c r="A40" s="240"/>
      <c r="B40" s="129" t="s">
        <v>56</v>
      </c>
      <c r="C40" s="152">
        <v>84023094.91</v>
      </c>
      <c r="D40" s="129" t="s">
        <v>57</v>
      </c>
      <c r="E40" s="152">
        <v>84023094.91</v>
      </c>
      <c r="F40" s="241"/>
    </row>
    <row r="41" s="111" customFormat="1" ht="8.5" customHeight="1" spans="1:6">
      <c r="A41" s="217"/>
      <c r="B41" s="217"/>
      <c r="C41" s="242"/>
      <c r="D41" s="243"/>
      <c r="E41" s="244"/>
      <c r="F41" s="24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83" customWidth="1"/>
    <col min="2" max="2" width="16.825" style="83" customWidth="1"/>
    <col min="3" max="3" width="23.75" style="83" customWidth="1"/>
    <col min="4" max="4" width="15.75" style="83" customWidth="1"/>
    <col min="5" max="5" width="13.125" style="83" customWidth="1"/>
    <col min="6" max="6" width="15.75" style="83" customWidth="1"/>
    <col min="7" max="7" width="11.625" style="83" customWidth="1"/>
    <col min="8" max="8" width="12" style="83" customWidth="1"/>
    <col min="9" max="9" width="14.25" style="83" customWidth="1"/>
    <col min="10" max="10" width="11.625" style="83" customWidth="1"/>
    <col min="11" max="11" width="10.75" style="83" customWidth="1"/>
    <col min="12" max="12" width="9.875" style="83" customWidth="1"/>
    <col min="13" max="13" width="10.625" style="83" customWidth="1"/>
    <col min="14" max="15" width="13" style="83" customWidth="1"/>
    <col min="16" max="16" width="1.53333333333333" style="83" customWidth="1"/>
    <col min="17" max="17" width="9.76666666666667" style="83" customWidth="1"/>
    <col min="18" max="16384" width="10" style="83"/>
  </cols>
  <sheetData>
    <row r="1" ht="25" customHeight="1" spans="1:16">
      <c r="A1" s="85"/>
      <c r="B1" s="2"/>
      <c r="C1" s="87"/>
      <c r="D1" s="225"/>
      <c r="E1" s="225"/>
      <c r="F1" s="225"/>
      <c r="G1" s="87"/>
      <c r="H1" s="87"/>
      <c r="I1" s="87"/>
      <c r="J1" s="87"/>
      <c r="M1" s="87"/>
      <c r="N1" s="87"/>
      <c r="O1" s="88" t="s">
        <v>58</v>
      </c>
      <c r="P1" s="89"/>
    </row>
    <row r="2" ht="22.8" customHeight="1" spans="1:16">
      <c r="A2" s="85"/>
      <c r="B2" s="90" t="s">
        <v>59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9" t="s">
        <v>3</v>
      </c>
    </row>
    <row r="3" ht="19.55" customHeight="1" spans="1:16">
      <c r="A3" s="92"/>
      <c r="B3" s="93" t="s">
        <v>5</v>
      </c>
      <c r="C3" s="93"/>
      <c r="D3" s="92"/>
      <c r="E3" s="92"/>
      <c r="F3" s="228"/>
      <c r="G3" s="92"/>
      <c r="H3" s="228"/>
      <c r="I3" s="228"/>
      <c r="J3" s="228"/>
      <c r="K3" s="228"/>
      <c r="L3" s="228"/>
      <c r="M3" s="228"/>
      <c r="N3" s="228"/>
      <c r="O3" s="95" t="s">
        <v>6</v>
      </c>
      <c r="P3" s="96"/>
    </row>
    <row r="4" ht="24.4" customHeight="1" spans="1:16">
      <c r="A4" s="97"/>
      <c r="B4" s="81" t="s">
        <v>9</v>
      </c>
      <c r="C4" s="81"/>
      <c r="D4" s="81" t="s">
        <v>60</v>
      </c>
      <c r="E4" s="81" t="s">
        <v>61</v>
      </c>
      <c r="F4" s="81" t="s">
        <v>62</v>
      </c>
      <c r="G4" s="81" t="s">
        <v>63</v>
      </c>
      <c r="H4" s="81" t="s">
        <v>64</v>
      </c>
      <c r="I4" s="81" t="s">
        <v>65</v>
      </c>
      <c r="J4" s="81" t="s">
        <v>66</v>
      </c>
      <c r="K4" s="81" t="s">
        <v>67</v>
      </c>
      <c r="L4" s="81" t="s">
        <v>68</v>
      </c>
      <c r="M4" s="81" t="s">
        <v>69</v>
      </c>
      <c r="N4" s="81" t="s">
        <v>70</v>
      </c>
      <c r="O4" s="81" t="s">
        <v>71</v>
      </c>
      <c r="P4" s="100"/>
    </row>
    <row r="5" ht="24.4" customHeight="1" spans="1:16">
      <c r="A5" s="97"/>
      <c r="B5" s="81" t="s">
        <v>72</v>
      </c>
      <c r="C5" s="230" t="s">
        <v>73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100"/>
    </row>
    <row r="6" ht="24.4" customHeight="1" spans="1:16">
      <c r="A6" s="97"/>
      <c r="B6" s="81"/>
      <c r="C6" s="23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100"/>
    </row>
    <row r="7" ht="27" customHeight="1" spans="1:16">
      <c r="A7" s="101"/>
      <c r="B7" s="65"/>
      <c r="C7" s="65" t="s">
        <v>74</v>
      </c>
      <c r="D7" s="71">
        <f>SUM(E7:O7)</f>
        <v>84023094.91</v>
      </c>
      <c r="E7" s="71">
        <v>0</v>
      </c>
      <c r="F7" s="216">
        <v>82723094.91</v>
      </c>
      <c r="G7" s="71">
        <v>0</v>
      </c>
      <c r="H7" s="71">
        <v>0</v>
      </c>
      <c r="I7" s="71">
        <v>1300000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102"/>
    </row>
    <row r="8" ht="27" customHeight="1" spans="1:16">
      <c r="A8" s="89"/>
      <c r="B8" s="70">
        <v>203007</v>
      </c>
      <c r="C8" s="70" t="s">
        <v>0</v>
      </c>
      <c r="D8" s="71">
        <v>84023094.91</v>
      </c>
      <c r="E8" s="71">
        <v>0</v>
      </c>
      <c r="F8" s="216">
        <v>82723094.91</v>
      </c>
      <c r="G8" s="71">
        <v>0</v>
      </c>
      <c r="H8" s="71">
        <v>0</v>
      </c>
      <c r="I8" s="71">
        <v>1300000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100"/>
    </row>
    <row r="9" ht="29" customHeight="1" spans="1:16">
      <c r="A9" s="101"/>
      <c r="B9" s="65"/>
      <c r="C9" s="65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102"/>
    </row>
    <row r="10" ht="27" customHeight="1" spans="1:16">
      <c r="A10" s="101"/>
      <c r="B10" s="65"/>
      <c r="C10" s="65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102"/>
    </row>
    <row r="11" ht="27" customHeight="1" spans="1:16">
      <c r="A11" s="101"/>
      <c r="B11" s="65"/>
      <c r="C11" s="65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02"/>
    </row>
    <row r="12" ht="27" customHeight="1" spans="1:16">
      <c r="A12" s="101"/>
      <c r="B12" s="65"/>
      <c r="C12" s="65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02"/>
    </row>
  </sheetData>
  <mergeCells count="17">
    <mergeCell ref="B2:O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3333333333333" style="83" customWidth="1"/>
    <col min="2" max="4" width="6.15833333333333" style="84" customWidth="1"/>
    <col min="5" max="5" width="13.625" style="83" customWidth="1"/>
    <col min="6" max="6" width="41.025" style="223" customWidth="1"/>
    <col min="7" max="9" width="16.4166666666667" style="83" customWidth="1"/>
    <col min="10" max="10" width="15.25" style="83" customWidth="1"/>
    <col min="11" max="11" width="17.625" style="83" customWidth="1"/>
    <col min="12" max="12" width="1.53333333333333" style="83" customWidth="1"/>
    <col min="13" max="14" width="9.76666666666667" style="83" customWidth="1"/>
    <col min="15" max="16384" width="10" style="83"/>
  </cols>
  <sheetData>
    <row r="1" ht="25" customHeight="1" spans="1:12">
      <c r="A1" s="85"/>
      <c r="B1" s="86"/>
      <c r="C1" s="86"/>
      <c r="D1" s="86"/>
      <c r="E1" s="87"/>
      <c r="F1" s="224"/>
      <c r="G1" s="225"/>
      <c r="H1" s="225"/>
      <c r="I1" s="225"/>
      <c r="J1" s="225"/>
      <c r="K1" s="88" t="s">
        <v>75</v>
      </c>
      <c r="L1" s="89"/>
    </row>
    <row r="2" ht="22.8" customHeight="1" spans="1:12">
      <c r="A2" s="85"/>
      <c r="B2" s="91" t="s">
        <v>76</v>
      </c>
      <c r="C2" s="91"/>
      <c r="D2" s="91"/>
      <c r="E2" s="90"/>
      <c r="F2" s="90"/>
      <c r="G2" s="90"/>
      <c r="H2" s="90"/>
      <c r="I2" s="90"/>
      <c r="J2" s="90"/>
      <c r="K2" s="90"/>
      <c r="L2" s="89" t="s">
        <v>3</v>
      </c>
    </row>
    <row r="3" ht="19.55" customHeight="1" spans="1:12">
      <c r="A3" s="92"/>
      <c r="B3" s="94" t="s">
        <v>5</v>
      </c>
      <c r="C3" s="94"/>
      <c r="D3" s="94"/>
      <c r="E3" s="93"/>
      <c r="F3" s="95"/>
      <c r="G3" s="92"/>
      <c r="H3" s="92"/>
      <c r="I3" s="228"/>
      <c r="J3" s="228"/>
      <c r="K3" s="95" t="s">
        <v>6</v>
      </c>
      <c r="L3" s="96"/>
    </row>
    <row r="4" ht="24.4" customHeight="1" spans="1:12">
      <c r="A4" s="89"/>
      <c r="B4" s="98" t="s">
        <v>9</v>
      </c>
      <c r="C4" s="98"/>
      <c r="D4" s="98"/>
      <c r="E4" s="65"/>
      <c r="F4" s="65"/>
      <c r="G4" s="65" t="s">
        <v>60</v>
      </c>
      <c r="H4" s="65" t="s">
        <v>77</v>
      </c>
      <c r="I4" s="65" t="s">
        <v>78</v>
      </c>
      <c r="J4" s="65" t="s">
        <v>79</v>
      </c>
      <c r="K4" s="65" t="s">
        <v>80</v>
      </c>
      <c r="L4" s="99"/>
    </row>
    <row r="5" ht="24.4" customHeight="1" spans="1:12">
      <c r="A5" s="97"/>
      <c r="B5" s="98" t="s">
        <v>81</v>
      </c>
      <c r="C5" s="98"/>
      <c r="D5" s="98"/>
      <c r="E5" s="65" t="s">
        <v>72</v>
      </c>
      <c r="F5" s="65" t="s">
        <v>73</v>
      </c>
      <c r="G5" s="65"/>
      <c r="H5" s="65"/>
      <c r="I5" s="65"/>
      <c r="J5" s="65"/>
      <c r="K5" s="65"/>
      <c r="L5" s="99"/>
    </row>
    <row r="6" ht="24.4" customHeight="1" spans="1:12">
      <c r="A6" s="97"/>
      <c r="B6" s="98" t="s">
        <v>82</v>
      </c>
      <c r="C6" s="98" t="s">
        <v>83</v>
      </c>
      <c r="D6" s="98" t="s">
        <v>84</v>
      </c>
      <c r="E6" s="65"/>
      <c r="F6" s="65"/>
      <c r="G6" s="65"/>
      <c r="H6" s="65"/>
      <c r="I6" s="65"/>
      <c r="J6" s="65"/>
      <c r="K6" s="65"/>
      <c r="L6" s="100"/>
    </row>
    <row r="7" s="220" customFormat="1" ht="27" customHeight="1" spans="1:12">
      <c r="A7" s="101"/>
      <c r="B7" s="98"/>
      <c r="C7" s="98"/>
      <c r="D7" s="98"/>
      <c r="E7" s="65"/>
      <c r="F7" s="65" t="s">
        <v>74</v>
      </c>
      <c r="G7" s="156">
        <f>SUM(G8+G11+G14+G18)</f>
        <v>84023094.91</v>
      </c>
      <c r="H7" s="156">
        <f>SUM(H8+H11+H14+H18)</f>
        <v>74383094.91</v>
      </c>
      <c r="I7" s="156">
        <f>SUM(I8+I11+I14+I18)</f>
        <v>9640000</v>
      </c>
      <c r="J7" s="156">
        <f>SUM(J8+J11+J14+J18)</f>
        <v>0</v>
      </c>
      <c r="K7" s="156">
        <f>SUM(K8+K11+K14+K18)</f>
        <v>0</v>
      </c>
      <c r="L7" s="102"/>
    </row>
    <row r="8" s="221" customFormat="1" ht="27" customHeight="1" spans="1:12">
      <c r="A8" s="101"/>
      <c r="B8" s="98" t="s">
        <v>85</v>
      </c>
      <c r="C8" s="98"/>
      <c r="D8" s="98"/>
      <c r="E8" s="65">
        <v>203007</v>
      </c>
      <c r="F8" s="65" t="s">
        <v>86</v>
      </c>
      <c r="G8" s="156">
        <v>68199991.77</v>
      </c>
      <c r="H8" s="156">
        <v>58559991.77</v>
      </c>
      <c r="I8" s="156">
        <v>9640000</v>
      </c>
      <c r="J8" s="156">
        <v>0</v>
      </c>
      <c r="K8" s="156">
        <v>0</v>
      </c>
      <c r="L8" s="102"/>
    </row>
    <row r="9" s="222" customFormat="1" ht="27" customHeight="1" spans="1:12">
      <c r="A9" s="226"/>
      <c r="B9" s="104" t="s">
        <v>85</v>
      </c>
      <c r="C9" s="104" t="s">
        <v>87</v>
      </c>
      <c r="D9" s="104"/>
      <c r="E9" s="70">
        <v>203007</v>
      </c>
      <c r="F9" s="70" t="s">
        <v>88</v>
      </c>
      <c r="G9" s="157">
        <v>68199991.77</v>
      </c>
      <c r="H9" s="157">
        <v>58559991.77</v>
      </c>
      <c r="I9" s="157">
        <v>9640000</v>
      </c>
      <c r="J9" s="157">
        <v>0</v>
      </c>
      <c r="K9" s="157">
        <v>0</v>
      </c>
      <c r="L9" s="229"/>
    </row>
    <row r="10" s="223" customFormat="1" ht="27" customHeight="1" spans="1:12">
      <c r="A10" s="226"/>
      <c r="B10" s="104">
        <v>205</v>
      </c>
      <c r="C10" s="104" t="s">
        <v>87</v>
      </c>
      <c r="D10" s="104" t="s">
        <v>89</v>
      </c>
      <c r="E10" s="70">
        <v>203007</v>
      </c>
      <c r="F10" s="70" t="s">
        <v>90</v>
      </c>
      <c r="G10" s="157">
        <v>68199991.77</v>
      </c>
      <c r="H10" s="157">
        <v>58559991.77</v>
      </c>
      <c r="I10" s="157">
        <v>9640000</v>
      </c>
      <c r="J10" s="157">
        <v>0</v>
      </c>
      <c r="K10" s="157">
        <v>0</v>
      </c>
      <c r="L10" s="229"/>
    </row>
    <row r="11" s="220" customFormat="1" ht="27" customHeight="1" spans="1:12">
      <c r="A11" s="101"/>
      <c r="B11" s="98" t="s">
        <v>91</v>
      </c>
      <c r="C11" s="98"/>
      <c r="D11" s="98"/>
      <c r="E11" s="65">
        <v>203007</v>
      </c>
      <c r="F11" s="155" t="s">
        <v>92</v>
      </c>
      <c r="G11" s="156">
        <v>6918410.37</v>
      </c>
      <c r="H11" s="156">
        <v>6918410.37</v>
      </c>
      <c r="I11" s="156">
        <v>0</v>
      </c>
      <c r="J11" s="156">
        <v>0</v>
      </c>
      <c r="K11" s="156">
        <v>0</v>
      </c>
      <c r="L11" s="102"/>
    </row>
    <row r="12" s="223" customFormat="1" ht="27" customHeight="1" spans="1:12">
      <c r="A12" s="226"/>
      <c r="B12" s="104" t="s">
        <v>91</v>
      </c>
      <c r="C12" s="104" t="s">
        <v>93</v>
      </c>
      <c r="D12" s="104"/>
      <c r="E12" s="70">
        <v>203007</v>
      </c>
      <c r="F12" s="70" t="s">
        <v>94</v>
      </c>
      <c r="G12" s="157">
        <v>6918410.37</v>
      </c>
      <c r="H12" s="157">
        <v>6918410.37</v>
      </c>
      <c r="I12" s="157">
        <v>0</v>
      </c>
      <c r="J12" s="157">
        <v>0</v>
      </c>
      <c r="K12" s="157">
        <v>0</v>
      </c>
      <c r="L12" s="229"/>
    </row>
    <row r="13" s="223" customFormat="1" ht="27" customHeight="1" spans="1:12">
      <c r="A13" s="226"/>
      <c r="B13" s="104" t="s">
        <v>91</v>
      </c>
      <c r="C13" s="104" t="s">
        <v>93</v>
      </c>
      <c r="D13" s="104" t="s">
        <v>93</v>
      </c>
      <c r="E13" s="70">
        <v>203007</v>
      </c>
      <c r="F13" s="70" t="s">
        <v>95</v>
      </c>
      <c r="G13" s="157">
        <v>6918410.37</v>
      </c>
      <c r="H13" s="157">
        <v>6918410.37</v>
      </c>
      <c r="I13" s="157">
        <v>0</v>
      </c>
      <c r="J13" s="157">
        <v>0</v>
      </c>
      <c r="K13" s="157">
        <v>0</v>
      </c>
      <c r="L13" s="229"/>
    </row>
    <row r="14" s="220" customFormat="1" ht="27" customHeight="1" spans="1:12">
      <c r="A14" s="101"/>
      <c r="B14" s="98" t="s">
        <v>96</v>
      </c>
      <c r="C14" s="98"/>
      <c r="D14" s="98"/>
      <c r="E14" s="65">
        <v>203007</v>
      </c>
      <c r="F14" s="65" t="s">
        <v>97</v>
      </c>
      <c r="G14" s="156">
        <v>3715884.99</v>
      </c>
      <c r="H14" s="156">
        <v>3715884.99</v>
      </c>
      <c r="I14" s="156">
        <v>0</v>
      </c>
      <c r="J14" s="156">
        <v>0</v>
      </c>
      <c r="K14" s="156">
        <v>0</v>
      </c>
      <c r="L14" s="102"/>
    </row>
    <row r="15" s="83" customFormat="1" ht="27" customHeight="1" spans="1:12">
      <c r="A15" s="89"/>
      <c r="B15" s="104" t="s">
        <v>96</v>
      </c>
      <c r="C15" s="104" t="s">
        <v>98</v>
      </c>
      <c r="D15" s="104"/>
      <c r="E15" s="70">
        <v>203007</v>
      </c>
      <c r="F15" s="70" t="s">
        <v>99</v>
      </c>
      <c r="G15" s="157">
        <v>3715884.99</v>
      </c>
      <c r="H15" s="157">
        <v>3715884.99</v>
      </c>
      <c r="I15" s="157">
        <v>0</v>
      </c>
      <c r="J15" s="157">
        <v>0</v>
      </c>
      <c r="K15" s="157">
        <v>0</v>
      </c>
      <c r="L15" s="100"/>
    </row>
    <row r="16" s="83" customFormat="1" ht="27" customHeight="1" spans="1:12">
      <c r="A16" s="89"/>
      <c r="B16" s="104" t="s">
        <v>96</v>
      </c>
      <c r="C16" s="104" t="s">
        <v>98</v>
      </c>
      <c r="D16" s="104" t="s">
        <v>89</v>
      </c>
      <c r="E16" s="70">
        <v>203007</v>
      </c>
      <c r="F16" s="70" t="s">
        <v>100</v>
      </c>
      <c r="G16" s="157">
        <v>3329484.99</v>
      </c>
      <c r="H16" s="157">
        <v>3329484.99</v>
      </c>
      <c r="I16" s="157">
        <v>0</v>
      </c>
      <c r="J16" s="157">
        <v>0</v>
      </c>
      <c r="K16" s="157">
        <v>0</v>
      </c>
      <c r="L16" s="100"/>
    </row>
    <row r="17" s="83" customFormat="1" ht="27" customHeight="1" spans="1:12">
      <c r="A17" s="89"/>
      <c r="B17" s="104" t="s">
        <v>96</v>
      </c>
      <c r="C17" s="104" t="s">
        <v>98</v>
      </c>
      <c r="D17" s="104" t="s">
        <v>87</v>
      </c>
      <c r="E17" s="70">
        <v>203007</v>
      </c>
      <c r="F17" s="70" t="s">
        <v>101</v>
      </c>
      <c r="G17" s="157">
        <v>386400</v>
      </c>
      <c r="H17" s="157">
        <v>386400</v>
      </c>
      <c r="I17" s="157">
        <v>0</v>
      </c>
      <c r="J17" s="157">
        <v>0</v>
      </c>
      <c r="K17" s="157">
        <v>0</v>
      </c>
      <c r="L17" s="100"/>
    </row>
    <row r="18" s="220" customFormat="1" ht="27" customHeight="1" spans="1:12">
      <c r="A18" s="101"/>
      <c r="B18" s="98" t="s">
        <v>102</v>
      </c>
      <c r="C18" s="98"/>
      <c r="D18" s="98"/>
      <c r="E18" s="65">
        <v>203007</v>
      </c>
      <c r="F18" s="155" t="s">
        <v>103</v>
      </c>
      <c r="G18" s="156">
        <v>5188807.78</v>
      </c>
      <c r="H18" s="156">
        <v>5188807.78</v>
      </c>
      <c r="I18" s="156">
        <v>0</v>
      </c>
      <c r="J18" s="156">
        <v>0</v>
      </c>
      <c r="K18" s="156">
        <v>0</v>
      </c>
      <c r="L18" s="102"/>
    </row>
    <row r="19" s="83" customFormat="1" ht="27" customHeight="1" spans="1:12">
      <c r="A19" s="89"/>
      <c r="B19" s="104" t="s">
        <v>102</v>
      </c>
      <c r="C19" s="104" t="s">
        <v>89</v>
      </c>
      <c r="D19" s="104"/>
      <c r="E19" s="70">
        <v>203007</v>
      </c>
      <c r="F19" s="158" t="s">
        <v>104</v>
      </c>
      <c r="G19" s="157">
        <v>5188807.78</v>
      </c>
      <c r="H19" s="157">
        <v>5188807.78</v>
      </c>
      <c r="I19" s="157">
        <v>0</v>
      </c>
      <c r="J19" s="157">
        <v>0</v>
      </c>
      <c r="K19" s="157">
        <v>0</v>
      </c>
      <c r="L19" s="100"/>
    </row>
    <row r="20" s="83" customFormat="1" ht="27" customHeight="1" spans="1:12">
      <c r="A20" s="89"/>
      <c r="B20" s="104" t="s">
        <v>102</v>
      </c>
      <c r="C20" s="104" t="s">
        <v>89</v>
      </c>
      <c r="D20" s="104" t="s">
        <v>105</v>
      </c>
      <c r="E20" s="70">
        <v>203007</v>
      </c>
      <c r="F20" s="70" t="s">
        <v>106</v>
      </c>
      <c r="G20" s="157">
        <v>5188807.78</v>
      </c>
      <c r="H20" s="157">
        <v>5188807.78</v>
      </c>
      <c r="I20" s="157">
        <v>0</v>
      </c>
      <c r="J20" s="157">
        <v>0</v>
      </c>
      <c r="K20" s="157">
        <v>0</v>
      </c>
      <c r="L20" s="100"/>
    </row>
    <row r="21" ht="9.75" customHeight="1" spans="1:12">
      <c r="A21" s="107"/>
      <c r="B21" s="109"/>
      <c r="C21" s="109"/>
      <c r="D21" s="109"/>
      <c r="E21" s="108"/>
      <c r="F21" s="227"/>
      <c r="G21" s="107"/>
      <c r="H21" s="107"/>
      <c r="I21" s="107"/>
      <c r="J21" s="108"/>
      <c r="K21" s="108"/>
      <c r="L21" s="11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30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1" customWidth="1"/>
    <col min="2" max="2" width="33.3416666666667" style="111" customWidth="1"/>
    <col min="3" max="3" width="16.4083333333333" style="111" customWidth="1"/>
    <col min="4" max="4" width="33.3416666666667" style="111" customWidth="1"/>
    <col min="5" max="7" width="16.4083333333333" style="111" customWidth="1"/>
    <col min="8" max="8" width="18.2916666666667" style="111" customWidth="1"/>
    <col min="9" max="9" width="1.53333333333333" style="111" customWidth="1"/>
    <col min="10" max="11" width="9.76666666666667" style="111" customWidth="1"/>
    <col min="12" max="16384" width="10" style="111"/>
  </cols>
  <sheetData>
    <row r="1" s="111" customFormat="1" ht="14.2" customHeight="1" spans="1:9">
      <c r="A1" s="209"/>
      <c r="B1" s="114"/>
      <c r="C1" s="210"/>
      <c r="D1" s="210"/>
      <c r="E1" s="116"/>
      <c r="F1" s="116"/>
      <c r="G1" s="116"/>
      <c r="H1" s="211" t="s">
        <v>107</v>
      </c>
      <c r="I1" s="218" t="s">
        <v>3</v>
      </c>
    </row>
    <row r="2" s="111" customFormat="1" ht="19.9" customHeight="1" spans="1:9">
      <c r="A2" s="210"/>
      <c r="B2" s="212" t="s">
        <v>108</v>
      </c>
      <c r="C2" s="212"/>
      <c r="D2" s="212"/>
      <c r="E2" s="212"/>
      <c r="F2" s="212"/>
      <c r="G2" s="212"/>
      <c r="H2" s="212"/>
      <c r="I2" s="218"/>
    </row>
    <row r="3" s="111" customFormat="1" ht="17.05" customHeight="1" spans="1:9">
      <c r="A3" s="213"/>
      <c r="B3" s="124" t="s">
        <v>5</v>
      </c>
      <c r="C3" s="124"/>
      <c r="D3" s="148"/>
      <c r="E3" s="148"/>
      <c r="F3" s="148"/>
      <c r="G3" s="148"/>
      <c r="H3" s="214" t="s">
        <v>6</v>
      </c>
      <c r="I3" s="219"/>
    </row>
    <row r="4" s="111" customFormat="1" ht="21.35" customHeight="1" spans="1:9">
      <c r="A4" s="215"/>
      <c r="B4" s="129" t="s">
        <v>7</v>
      </c>
      <c r="C4" s="129"/>
      <c r="D4" s="129" t="s">
        <v>8</v>
      </c>
      <c r="E4" s="129"/>
      <c r="F4" s="129"/>
      <c r="G4" s="129"/>
      <c r="H4" s="129"/>
      <c r="I4" s="144"/>
    </row>
    <row r="5" s="111" customFormat="1" ht="21.35" customHeight="1" spans="1:9">
      <c r="A5" s="215"/>
      <c r="B5" s="129" t="s">
        <v>9</v>
      </c>
      <c r="C5" s="129" t="s">
        <v>10</v>
      </c>
      <c r="D5" s="129" t="s">
        <v>9</v>
      </c>
      <c r="E5" s="129" t="s">
        <v>60</v>
      </c>
      <c r="F5" s="129" t="s">
        <v>109</v>
      </c>
      <c r="G5" s="129" t="s">
        <v>110</v>
      </c>
      <c r="H5" s="129" t="s">
        <v>111</v>
      </c>
      <c r="I5" s="144"/>
    </row>
    <row r="6" s="111" customFormat="1" ht="19.9" customHeight="1" spans="1:9">
      <c r="A6" s="128"/>
      <c r="B6" s="136" t="s">
        <v>112</v>
      </c>
      <c r="C6" s="154">
        <f>SUM(C7:C9)</f>
        <v>82723094.91</v>
      </c>
      <c r="D6" s="136" t="s">
        <v>113</v>
      </c>
      <c r="E6" s="154">
        <f>SUM(E7:E34)</f>
        <v>82723094.91</v>
      </c>
      <c r="F6" s="154">
        <f>SUM(F7:F34)</f>
        <v>82723094.91</v>
      </c>
      <c r="G6" s="154">
        <f>SUM(G7:G34)</f>
        <v>0</v>
      </c>
      <c r="H6" s="154">
        <f>SUM(H7:H34)</f>
        <v>0</v>
      </c>
      <c r="I6" s="161"/>
    </row>
    <row r="7" s="111" customFormat="1" ht="19.9" customHeight="1" spans="1:9">
      <c r="A7" s="128"/>
      <c r="B7" s="137" t="s">
        <v>114</v>
      </c>
      <c r="C7" s="154">
        <v>82723094.91</v>
      </c>
      <c r="D7" s="137" t="s">
        <v>115</v>
      </c>
      <c r="E7" s="154">
        <f>SUM(F7:H7)</f>
        <v>0</v>
      </c>
      <c r="F7" s="154">
        <v>0</v>
      </c>
      <c r="G7" s="154">
        <v>0</v>
      </c>
      <c r="H7" s="154">
        <v>0</v>
      </c>
      <c r="I7" s="161"/>
    </row>
    <row r="8" s="111" customFormat="1" ht="19.9" customHeight="1" spans="1:9">
      <c r="A8" s="128"/>
      <c r="B8" s="137" t="s">
        <v>116</v>
      </c>
      <c r="C8" s="154">
        <v>0</v>
      </c>
      <c r="D8" s="137" t="s">
        <v>117</v>
      </c>
      <c r="E8" s="154">
        <f t="shared" ref="E8:E34" si="0">SUM(F8:H8)</f>
        <v>0</v>
      </c>
      <c r="F8" s="154">
        <v>0</v>
      </c>
      <c r="G8" s="154">
        <v>0</v>
      </c>
      <c r="H8" s="154">
        <v>0</v>
      </c>
      <c r="I8" s="161"/>
    </row>
    <row r="9" s="111" customFormat="1" ht="19.9" customHeight="1" spans="1:9">
      <c r="A9" s="128"/>
      <c r="B9" s="137" t="s">
        <v>118</v>
      </c>
      <c r="C9" s="154">
        <v>0</v>
      </c>
      <c r="D9" s="137" t="s">
        <v>119</v>
      </c>
      <c r="E9" s="154">
        <f t="shared" si="0"/>
        <v>0</v>
      </c>
      <c r="F9" s="154">
        <v>0</v>
      </c>
      <c r="G9" s="154">
        <v>0</v>
      </c>
      <c r="H9" s="154">
        <v>0</v>
      </c>
      <c r="I9" s="161"/>
    </row>
    <row r="10" s="111" customFormat="1" ht="19.9" customHeight="1" spans="1:9">
      <c r="A10" s="128"/>
      <c r="B10" s="136" t="s">
        <v>120</v>
      </c>
      <c r="C10" s="154">
        <v>0</v>
      </c>
      <c r="D10" s="137" t="s">
        <v>121</v>
      </c>
      <c r="E10" s="154">
        <f t="shared" si="0"/>
        <v>0</v>
      </c>
      <c r="F10" s="154">
        <v>0</v>
      </c>
      <c r="G10" s="154">
        <v>0</v>
      </c>
      <c r="H10" s="154">
        <v>0</v>
      </c>
      <c r="I10" s="161"/>
    </row>
    <row r="11" s="111" customFormat="1" ht="19.9" customHeight="1" spans="1:9">
      <c r="A11" s="128"/>
      <c r="B11" s="137" t="s">
        <v>114</v>
      </c>
      <c r="C11" s="154">
        <v>0</v>
      </c>
      <c r="D11" s="137" t="s">
        <v>122</v>
      </c>
      <c r="E11" s="154">
        <f t="shared" si="0"/>
        <v>66899991.77</v>
      </c>
      <c r="F11" s="154">
        <v>66899991.77</v>
      </c>
      <c r="G11" s="154">
        <v>0</v>
      </c>
      <c r="H11" s="154">
        <v>0</v>
      </c>
      <c r="I11" s="161"/>
    </row>
    <row r="12" s="111" customFormat="1" ht="19.9" customHeight="1" spans="1:9">
      <c r="A12" s="128"/>
      <c r="B12" s="137" t="s">
        <v>116</v>
      </c>
      <c r="C12" s="154">
        <v>0</v>
      </c>
      <c r="D12" s="137" t="s">
        <v>123</v>
      </c>
      <c r="E12" s="154">
        <f t="shared" si="0"/>
        <v>0</v>
      </c>
      <c r="F12" s="154">
        <v>0</v>
      </c>
      <c r="G12" s="154">
        <v>0</v>
      </c>
      <c r="H12" s="154">
        <v>0</v>
      </c>
      <c r="I12" s="161"/>
    </row>
    <row r="13" s="111" customFormat="1" ht="19.9" customHeight="1" spans="1:9">
      <c r="A13" s="128"/>
      <c r="B13" s="137" t="s">
        <v>118</v>
      </c>
      <c r="C13" s="154">
        <v>0</v>
      </c>
      <c r="D13" s="137" t="s">
        <v>124</v>
      </c>
      <c r="E13" s="154">
        <f t="shared" si="0"/>
        <v>0</v>
      </c>
      <c r="F13" s="154">
        <v>0</v>
      </c>
      <c r="G13" s="154">
        <v>0</v>
      </c>
      <c r="H13" s="154">
        <v>0</v>
      </c>
      <c r="I13" s="161"/>
    </row>
    <row r="14" s="111" customFormat="1" ht="19.9" customHeight="1" spans="1:9">
      <c r="A14" s="128"/>
      <c r="B14" s="137" t="s">
        <v>125</v>
      </c>
      <c r="C14" s="154"/>
      <c r="D14" s="137" t="s">
        <v>126</v>
      </c>
      <c r="E14" s="154">
        <f t="shared" si="0"/>
        <v>6918410.37</v>
      </c>
      <c r="F14" s="216">
        <v>6918410.37</v>
      </c>
      <c r="G14" s="154">
        <v>0</v>
      </c>
      <c r="H14" s="154">
        <v>0</v>
      </c>
      <c r="I14" s="161"/>
    </row>
    <row r="15" s="111" customFormat="1" ht="19.9" customHeight="1" spans="1:9">
      <c r="A15" s="128"/>
      <c r="B15" s="137" t="s">
        <v>125</v>
      </c>
      <c r="C15" s="154"/>
      <c r="D15" s="137" t="s">
        <v>127</v>
      </c>
      <c r="E15" s="154">
        <f t="shared" si="0"/>
        <v>0</v>
      </c>
      <c r="F15" s="154">
        <v>0</v>
      </c>
      <c r="G15" s="154">
        <v>0</v>
      </c>
      <c r="H15" s="154">
        <v>0</v>
      </c>
      <c r="I15" s="161"/>
    </row>
    <row r="16" s="111" customFormat="1" ht="19.9" customHeight="1" spans="1:9">
      <c r="A16" s="128"/>
      <c r="B16" s="137" t="s">
        <v>125</v>
      </c>
      <c r="C16" s="154"/>
      <c r="D16" s="137" t="s">
        <v>128</v>
      </c>
      <c r="E16" s="154">
        <f t="shared" si="0"/>
        <v>3715884.99</v>
      </c>
      <c r="F16" s="154">
        <v>3715884.99</v>
      </c>
      <c r="G16" s="154">
        <v>0</v>
      </c>
      <c r="H16" s="154">
        <v>0</v>
      </c>
      <c r="I16" s="161"/>
    </row>
    <row r="17" s="111" customFormat="1" ht="19.9" customHeight="1" spans="1:9">
      <c r="A17" s="128"/>
      <c r="B17" s="137" t="s">
        <v>125</v>
      </c>
      <c r="C17" s="154"/>
      <c r="D17" s="137" t="s">
        <v>129</v>
      </c>
      <c r="E17" s="154">
        <f t="shared" si="0"/>
        <v>0</v>
      </c>
      <c r="F17" s="154">
        <v>0</v>
      </c>
      <c r="G17" s="154">
        <v>0</v>
      </c>
      <c r="H17" s="154">
        <v>0</v>
      </c>
      <c r="I17" s="161"/>
    </row>
    <row r="18" s="111" customFormat="1" ht="19.9" customHeight="1" spans="1:9">
      <c r="A18" s="128"/>
      <c r="B18" s="137" t="s">
        <v>125</v>
      </c>
      <c r="C18" s="154"/>
      <c r="D18" s="137" t="s">
        <v>130</v>
      </c>
      <c r="E18" s="154">
        <f t="shared" si="0"/>
        <v>0</v>
      </c>
      <c r="F18" s="154">
        <v>0</v>
      </c>
      <c r="G18" s="154">
        <v>0</v>
      </c>
      <c r="H18" s="154">
        <v>0</v>
      </c>
      <c r="I18" s="161"/>
    </row>
    <row r="19" s="111" customFormat="1" ht="19.9" customHeight="1" spans="1:9">
      <c r="A19" s="128"/>
      <c r="B19" s="137" t="s">
        <v>125</v>
      </c>
      <c r="C19" s="154"/>
      <c r="D19" s="137" t="s">
        <v>131</v>
      </c>
      <c r="E19" s="154">
        <f t="shared" si="0"/>
        <v>0</v>
      </c>
      <c r="F19" s="154">
        <v>0</v>
      </c>
      <c r="G19" s="154">
        <v>0</v>
      </c>
      <c r="H19" s="154">
        <v>0</v>
      </c>
      <c r="I19" s="161"/>
    </row>
    <row r="20" s="111" customFormat="1" ht="19.9" customHeight="1" spans="1:9">
      <c r="A20" s="128"/>
      <c r="B20" s="137" t="s">
        <v>125</v>
      </c>
      <c r="C20" s="154"/>
      <c r="D20" s="137" t="s">
        <v>132</v>
      </c>
      <c r="E20" s="154">
        <f t="shared" si="0"/>
        <v>0</v>
      </c>
      <c r="F20" s="154">
        <v>0</v>
      </c>
      <c r="G20" s="154">
        <v>0</v>
      </c>
      <c r="H20" s="154">
        <v>0</v>
      </c>
      <c r="I20" s="161"/>
    </row>
    <row r="21" s="111" customFormat="1" ht="19.9" customHeight="1" spans="1:9">
      <c r="A21" s="128"/>
      <c r="B21" s="137" t="s">
        <v>125</v>
      </c>
      <c r="C21" s="154"/>
      <c r="D21" s="137" t="s">
        <v>133</v>
      </c>
      <c r="E21" s="154">
        <f t="shared" si="0"/>
        <v>0</v>
      </c>
      <c r="F21" s="154">
        <v>0</v>
      </c>
      <c r="G21" s="154">
        <v>0</v>
      </c>
      <c r="H21" s="154">
        <v>0</v>
      </c>
      <c r="I21" s="161"/>
    </row>
    <row r="22" s="111" customFormat="1" ht="19.9" customHeight="1" spans="1:9">
      <c r="A22" s="128"/>
      <c r="B22" s="137" t="s">
        <v>125</v>
      </c>
      <c r="C22" s="154"/>
      <c r="D22" s="137" t="s">
        <v>134</v>
      </c>
      <c r="E22" s="154">
        <f t="shared" si="0"/>
        <v>0</v>
      </c>
      <c r="F22" s="154">
        <v>0</v>
      </c>
      <c r="G22" s="154">
        <v>0</v>
      </c>
      <c r="H22" s="154">
        <v>0</v>
      </c>
      <c r="I22" s="161"/>
    </row>
    <row r="23" s="111" customFormat="1" ht="19.9" customHeight="1" spans="1:9">
      <c r="A23" s="128"/>
      <c r="B23" s="137" t="s">
        <v>125</v>
      </c>
      <c r="C23" s="154"/>
      <c r="D23" s="137" t="s">
        <v>135</v>
      </c>
      <c r="E23" s="154">
        <f t="shared" si="0"/>
        <v>0</v>
      </c>
      <c r="F23" s="154">
        <v>0</v>
      </c>
      <c r="G23" s="154">
        <v>0</v>
      </c>
      <c r="H23" s="154">
        <v>0</v>
      </c>
      <c r="I23" s="161"/>
    </row>
    <row r="24" s="111" customFormat="1" ht="19.9" customHeight="1" spans="1:9">
      <c r="A24" s="128"/>
      <c r="B24" s="137" t="s">
        <v>125</v>
      </c>
      <c r="C24" s="154"/>
      <c r="D24" s="137" t="s">
        <v>136</v>
      </c>
      <c r="E24" s="154">
        <f t="shared" si="0"/>
        <v>0</v>
      </c>
      <c r="F24" s="154">
        <v>0</v>
      </c>
      <c r="G24" s="154">
        <v>0</v>
      </c>
      <c r="H24" s="154">
        <v>0</v>
      </c>
      <c r="I24" s="161"/>
    </row>
    <row r="25" s="111" customFormat="1" ht="19.9" customHeight="1" spans="1:9">
      <c r="A25" s="128"/>
      <c r="B25" s="137" t="s">
        <v>125</v>
      </c>
      <c r="C25" s="154"/>
      <c r="D25" s="137" t="s">
        <v>137</v>
      </c>
      <c r="E25" s="154">
        <f t="shared" si="0"/>
        <v>0</v>
      </c>
      <c r="F25" s="154">
        <v>0</v>
      </c>
      <c r="G25" s="154">
        <v>0</v>
      </c>
      <c r="H25" s="154">
        <v>0</v>
      </c>
      <c r="I25" s="161"/>
    </row>
    <row r="26" s="111" customFormat="1" ht="19.9" customHeight="1" spans="1:9">
      <c r="A26" s="128"/>
      <c r="B26" s="137" t="s">
        <v>125</v>
      </c>
      <c r="C26" s="154"/>
      <c r="D26" s="137" t="s">
        <v>138</v>
      </c>
      <c r="E26" s="154">
        <f t="shared" si="0"/>
        <v>5188807.78</v>
      </c>
      <c r="F26" s="157">
        <v>5188807.78</v>
      </c>
      <c r="G26" s="154">
        <v>0</v>
      </c>
      <c r="H26" s="154">
        <v>0</v>
      </c>
      <c r="I26" s="161"/>
    </row>
    <row r="27" s="111" customFormat="1" ht="19.9" customHeight="1" spans="1:9">
      <c r="A27" s="128"/>
      <c r="B27" s="137" t="s">
        <v>125</v>
      </c>
      <c r="C27" s="154"/>
      <c r="D27" s="137" t="s">
        <v>139</v>
      </c>
      <c r="E27" s="154">
        <f t="shared" si="0"/>
        <v>0</v>
      </c>
      <c r="F27" s="154">
        <v>0</v>
      </c>
      <c r="G27" s="154">
        <v>0</v>
      </c>
      <c r="H27" s="154">
        <v>0</v>
      </c>
      <c r="I27" s="161"/>
    </row>
    <row r="28" s="111" customFormat="1" ht="19.9" customHeight="1" spans="1:9">
      <c r="A28" s="128"/>
      <c r="B28" s="137" t="s">
        <v>125</v>
      </c>
      <c r="C28" s="154"/>
      <c r="D28" s="137" t="s">
        <v>140</v>
      </c>
      <c r="E28" s="154">
        <f t="shared" si="0"/>
        <v>0</v>
      </c>
      <c r="F28" s="154">
        <v>0</v>
      </c>
      <c r="G28" s="154">
        <v>0</v>
      </c>
      <c r="H28" s="154">
        <v>0</v>
      </c>
      <c r="I28" s="161"/>
    </row>
    <row r="29" s="111" customFormat="1" ht="19.9" customHeight="1" spans="1:9">
      <c r="A29" s="128"/>
      <c r="B29" s="137" t="s">
        <v>125</v>
      </c>
      <c r="C29" s="154"/>
      <c r="D29" s="137" t="s">
        <v>141</v>
      </c>
      <c r="E29" s="154">
        <f t="shared" si="0"/>
        <v>0</v>
      </c>
      <c r="F29" s="154">
        <v>0</v>
      </c>
      <c r="G29" s="154">
        <v>0</v>
      </c>
      <c r="H29" s="154">
        <v>0</v>
      </c>
      <c r="I29" s="161"/>
    </row>
    <row r="30" s="111" customFormat="1" ht="19.9" customHeight="1" spans="1:9">
      <c r="A30" s="128"/>
      <c r="B30" s="137" t="s">
        <v>125</v>
      </c>
      <c r="C30" s="154"/>
      <c r="D30" s="137" t="s">
        <v>142</v>
      </c>
      <c r="E30" s="154">
        <f t="shared" si="0"/>
        <v>0</v>
      </c>
      <c r="F30" s="154">
        <v>0</v>
      </c>
      <c r="G30" s="154">
        <v>0</v>
      </c>
      <c r="H30" s="154">
        <v>0</v>
      </c>
      <c r="I30" s="161"/>
    </row>
    <row r="31" s="111" customFormat="1" ht="19.9" customHeight="1" spans="1:9">
      <c r="A31" s="128"/>
      <c r="B31" s="137" t="s">
        <v>125</v>
      </c>
      <c r="C31" s="154"/>
      <c r="D31" s="137" t="s">
        <v>143</v>
      </c>
      <c r="E31" s="154">
        <f t="shared" si="0"/>
        <v>0</v>
      </c>
      <c r="F31" s="154">
        <v>0</v>
      </c>
      <c r="G31" s="154">
        <v>0</v>
      </c>
      <c r="H31" s="154">
        <v>0</v>
      </c>
      <c r="I31" s="161"/>
    </row>
    <row r="32" s="111" customFormat="1" ht="19.9" customHeight="1" spans="1:9">
      <c r="A32" s="128"/>
      <c r="B32" s="137" t="s">
        <v>125</v>
      </c>
      <c r="C32" s="154"/>
      <c r="D32" s="137" t="s">
        <v>144</v>
      </c>
      <c r="E32" s="154">
        <f t="shared" si="0"/>
        <v>0</v>
      </c>
      <c r="F32" s="154">
        <v>0</v>
      </c>
      <c r="G32" s="154">
        <v>0</v>
      </c>
      <c r="H32" s="154">
        <v>0</v>
      </c>
      <c r="I32" s="161"/>
    </row>
    <row r="33" s="111" customFormat="1" ht="19.9" customHeight="1" spans="1:9">
      <c r="A33" s="128"/>
      <c r="B33" s="137" t="s">
        <v>125</v>
      </c>
      <c r="C33" s="154"/>
      <c r="D33" s="137" t="s">
        <v>145</v>
      </c>
      <c r="E33" s="154">
        <f t="shared" si="0"/>
        <v>0</v>
      </c>
      <c r="F33" s="154">
        <v>0</v>
      </c>
      <c r="G33" s="154">
        <v>0</v>
      </c>
      <c r="H33" s="154">
        <v>0</v>
      </c>
      <c r="I33" s="161"/>
    </row>
    <row r="34" s="111" customFormat="1" ht="19.9" customHeight="1" spans="1:9">
      <c r="A34" s="128"/>
      <c r="B34" s="137" t="s">
        <v>125</v>
      </c>
      <c r="C34" s="154"/>
      <c r="D34" s="137" t="s">
        <v>146</v>
      </c>
      <c r="E34" s="154">
        <f t="shared" si="0"/>
        <v>0</v>
      </c>
      <c r="F34" s="154">
        <v>0</v>
      </c>
      <c r="G34" s="154">
        <v>0</v>
      </c>
      <c r="H34" s="154">
        <v>0</v>
      </c>
      <c r="I34" s="161"/>
    </row>
    <row r="35" s="111" customFormat="1" ht="8.5" customHeight="1" spans="1:9">
      <c r="A35" s="217"/>
      <c r="B35" s="217"/>
      <c r="C35" s="217"/>
      <c r="D35" s="132"/>
      <c r="E35" s="217"/>
      <c r="F35" s="217"/>
      <c r="G35" s="217"/>
      <c r="H35" s="217"/>
      <c r="I35" s="14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topLeftCell="U1" workbookViewId="0">
      <pane ySplit="6" topLeftCell="A7" activePane="bottomLeft" state="frozen"/>
      <selection/>
      <selection pane="bottomLeft" activeCell="B7" sqref="B7:J39"/>
    </sheetView>
  </sheetViews>
  <sheetFormatPr defaultColWidth="10" defaultRowHeight="14.25"/>
  <cols>
    <col min="1" max="1" width="1.53333333333333" style="83" customWidth="1"/>
    <col min="2" max="2" width="5.875" style="164" customWidth="1"/>
    <col min="3" max="3" width="5.875" style="165" customWidth="1"/>
    <col min="4" max="4" width="9.25" style="83" customWidth="1"/>
    <col min="5" max="5" width="17" style="166" customWidth="1"/>
    <col min="6" max="6" width="14.125" style="167" customWidth="1"/>
    <col min="7" max="7" width="14.625" style="167" customWidth="1"/>
    <col min="8" max="8" width="18.25" style="167" customWidth="1"/>
    <col min="9" max="9" width="15.625" style="167" customWidth="1"/>
    <col min="10" max="10" width="15.875" style="167" customWidth="1"/>
    <col min="11" max="11" width="10.375" style="167" customWidth="1"/>
    <col min="12" max="12" width="7.375" style="167" customWidth="1"/>
    <col min="13" max="13" width="10.625" style="167" customWidth="1"/>
    <col min="14" max="14" width="8.125" style="167" customWidth="1"/>
    <col min="15" max="16" width="8.375" style="167" customWidth="1"/>
    <col min="17" max="17" width="15.875" style="167" customWidth="1"/>
    <col min="18" max="18" width="18.25" style="167" customWidth="1"/>
    <col min="19" max="19" width="12.375" style="167" customWidth="1"/>
    <col min="20" max="20" width="18.25" style="168" customWidth="1"/>
    <col min="21" max="21" width="11.5" style="167" customWidth="1"/>
    <col min="22" max="22" width="12.25" style="167" customWidth="1"/>
    <col min="23" max="23" width="8.75" style="167" customWidth="1"/>
    <col min="24" max="24" width="9.75" style="167" customWidth="1"/>
    <col min="25" max="25" width="14" style="167" customWidth="1"/>
    <col min="26" max="26" width="9.75" style="167" customWidth="1"/>
    <col min="27" max="27" width="11.125" style="167" customWidth="1"/>
    <col min="28" max="28" width="10" style="167" customWidth="1"/>
    <col min="29" max="29" width="9.625" style="167" customWidth="1"/>
    <col min="30" max="30" width="10.25" style="167" customWidth="1"/>
    <col min="31" max="31" width="9.125" style="167" customWidth="1"/>
    <col min="32" max="32" width="12.625" style="167" customWidth="1"/>
    <col min="33" max="33" width="11" style="167" customWidth="1"/>
    <col min="34" max="34" width="8.875" style="167" customWidth="1"/>
    <col min="35" max="35" width="12.5" style="167" customWidth="1"/>
    <col min="36" max="36" width="18.25" style="167" customWidth="1"/>
    <col min="37" max="37" width="12" style="167" customWidth="1"/>
    <col min="38" max="38" width="11.875" style="167" customWidth="1"/>
    <col min="39" max="39" width="8.625" style="167" customWidth="1"/>
    <col min="40" max="40" width="1.53333333333333" style="83" customWidth="1"/>
    <col min="41" max="42" width="9.76666666666667" style="83" customWidth="1"/>
    <col min="43" max="16384" width="10" style="83"/>
  </cols>
  <sheetData>
    <row r="1" ht="25" customHeight="1" spans="1:40">
      <c r="A1" s="169"/>
      <c r="B1" s="170"/>
      <c r="C1" s="171"/>
      <c r="D1" s="172"/>
      <c r="E1" s="173"/>
      <c r="F1" s="174"/>
      <c r="G1" s="174"/>
      <c r="H1" s="174"/>
      <c r="I1" s="193"/>
      <c r="J1" s="193"/>
      <c r="K1" s="174"/>
      <c r="L1" s="193"/>
      <c r="M1" s="193"/>
      <c r="N1" s="193"/>
      <c r="O1" s="193"/>
      <c r="P1" s="193"/>
      <c r="Q1" s="193"/>
      <c r="R1" s="193"/>
      <c r="S1" s="193"/>
      <c r="T1" s="198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205" t="s">
        <v>147</v>
      </c>
      <c r="AN1" s="206"/>
    </row>
    <row r="2" ht="22.8" customHeight="1" spans="1:40">
      <c r="A2" s="85"/>
      <c r="B2" s="90" t="s">
        <v>148</v>
      </c>
      <c r="C2" s="171"/>
      <c r="D2" s="90"/>
      <c r="E2" s="175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99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206"/>
    </row>
    <row r="3" ht="19.55" customHeight="1" spans="1:40">
      <c r="A3" s="92"/>
      <c r="B3" s="177" t="s">
        <v>5</v>
      </c>
      <c r="C3" s="178"/>
      <c r="D3" s="93"/>
      <c r="E3" s="93"/>
      <c r="F3" s="179"/>
      <c r="G3" s="180"/>
      <c r="H3" s="181"/>
      <c r="I3" s="179"/>
      <c r="J3" s="179"/>
      <c r="K3" s="194"/>
      <c r="L3" s="179"/>
      <c r="M3" s="179"/>
      <c r="N3" s="179"/>
      <c r="O3" s="179"/>
      <c r="P3" s="179"/>
      <c r="Q3" s="179"/>
      <c r="R3" s="179"/>
      <c r="S3" s="179"/>
      <c r="T3" s="200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81" t="s">
        <v>6</v>
      </c>
      <c r="AM3" s="181"/>
      <c r="AN3" s="207"/>
    </row>
    <row r="4" ht="24.4" customHeight="1" spans="1:40">
      <c r="A4" s="89"/>
      <c r="B4" s="81" t="s">
        <v>9</v>
      </c>
      <c r="C4" s="182"/>
      <c r="D4" s="81"/>
      <c r="E4" s="81"/>
      <c r="F4" s="183" t="s">
        <v>149</v>
      </c>
      <c r="G4" s="183" t="s">
        <v>150</v>
      </c>
      <c r="H4" s="183"/>
      <c r="I4" s="183"/>
      <c r="J4" s="183"/>
      <c r="K4" s="183"/>
      <c r="L4" s="183"/>
      <c r="M4" s="183"/>
      <c r="N4" s="183"/>
      <c r="O4" s="183"/>
      <c r="P4" s="183"/>
      <c r="Q4" s="183" t="s">
        <v>151</v>
      </c>
      <c r="R4" s="183"/>
      <c r="S4" s="183"/>
      <c r="T4" s="201"/>
      <c r="U4" s="183"/>
      <c r="V4" s="183"/>
      <c r="W4" s="183"/>
      <c r="X4" s="183"/>
      <c r="Y4" s="183"/>
      <c r="Z4" s="183"/>
      <c r="AA4" s="183" t="s">
        <v>152</v>
      </c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208"/>
    </row>
    <row r="5" ht="24.4" customHeight="1" spans="1:40">
      <c r="A5" s="89"/>
      <c r="B5" s="81" t="s">
        <v>81</v>
      </c>
      <c r="C5" s="182"/>
      <c r="D5" s="81" t="s">
        <v>72</v>
      </c>
      <c r="E5" s="81" t="s">
        <v>73</v>
      </c>
      <c r="F5" s="183"/>
      <c r="G5" s="183" t="s">
        <v>60</v>
      </c>
      <c r="H5" s="183" t="s">
        <v>153</v>
      </c>
      <c r="I5" s="183"/>
      <c r="J5" s="183"/>
      <c r="K5" s="183" t="s">
        <v>154</v>
      </c>
      <c r="L5" s="183"/>
      <c r="M5" s="183"/>
      <c r="N5" s="183" t="s">
        <v>155</v>
      </c>
      <c r="O5" s="183"/>
      <c r="P5" s="183"/>
      <c r="Q5" s="183" t="s">
        <v>60</v>
      </c>
      <c r="R5" s="183" t="s">
        <v>153</v>
      </c>
      <c r="S5" s="183"/>
      <c r="T5" s="201"/>
      <c r="U5" s="183" t="s">
        <v>154</v>
      </c>
      <c r="V5" s="183"/>
      <c r="W5" s="183"/>
      <c r="X5" s="183" t="s">
        <v>155</v>
      </c>
      <c r="Y5" s="183"/>
      <c r="Z5" s="183"/>
      <c r="AA5" s="183" t="s">
        <v>60</v>
      </c>
      <c r="AB5" s="183" t="s">
        <v>153</v>
      </c>
      <c r="AC5" s="183"/>
      <c r="AD5" s="183"/>
      <c r="AE5" s="183" t="s">
        <v>154</v>
      </c>
      <c r="AF5" s="183"/>
      <c r="AG5" s="183"/>
      <c r="AH5" s="183" t="s">
        <v>155</v>
      </c>
      <c r="AI5" s="183"/>
      <c r="AJ5" s="183"/>
      <c r="AK5" s="183" t="s">
        <v>156</v>
      </c>
      <c r="AL5" s="183"/>
      <c r="AM5" s="183"/>
      <c r="AN5" s="208"/>
    </row>
    <row r="6" ht="39" customHeight="1" spans="1:40">
      <c r="A6" s="87"/>
      <c r="B6" s="81" t="s">
        <v>82</v>
      </c>
      <c r="C6" s="182" t="s">
        <v>83</v>
      </c>
      <c r="D6" s="81"/>
      <c r="E6" s="81"/>
      <c r="F6" s="183"/>
      <c r="G6" s="183"/>
      <c r="H6" s="183" t="s">
        <v>157</v>
      </c>
      <c r="I6" s="183" t="s">
        <v>77</v>
      </c>
      <c r="J6" s="183" t="s">
        <v>78</v>
      </c>
      <c r="K6" s="183" t="s">
        <v>157</v>
      </c>
      <c r="L6" s="183" t="s">
        <v>77</v>
      </c>
      <c r="M6" s="183" t="s">
        <v>78</v>
      </c>
      <c r="N6" s="183" t="s">
        <v>157</v>
      </c>
      <c r="O6" s="183" t="s">
        <v>158</v>
      </c>
      <c r="P6" s="183" t="s">
        <v>159</v>
      </c>
      <c r="Q6" s="183"/>
      <c r="R6" s="183" t="s">
        <v>157</v>
      </c>
      <c r="S6" s="183" t="s">
        <v>77</v>
      </c>
      <c r="T6" s="201" t="s">
        <v>78</v>
      </c>
      <c r="U6" s="183" t="s">
        <v>157</v>
      </c>
      <c r="V6" s="183" t="s">
        <v>77</v>
      </c>
      <c r="W6" s="183" t="s">
        <v>78</v>
      </c>
      <c r="X6" s="183" t="s">
        <v>157</v>
      </c>
      <c r="Y6" s="183" t="s">
        <v>158</v>
      </c>
      <c r="Z6" s="183" t="s">
        <v>159</v>
      </c>
      <c r="AA6" s="183"/>
      <c r="AB6" s="183" t="s">
        <v>157</v>
      </c>
      <c r="AC6" s="183" t="s">
        <v>77</v>
      </c>
      <c r="AD6" s="183" t="s">
        <v>78</v>
      </c>
      <c r="AE6" s="183" t="s">
        <v>157</v>
      </c>
      <c r="AF6" s="183" t="s">
        <v>77</v>
      </c>
      <c r="AG6" s="183" t="s">
        <v>78</v>
      </c>
      <c r="AH6" s="183" t="s">
        <v>157</v>
      </c>
      <c r="AI6" s="183" t="s">
        <v>158</v>
      </c>
      <c r="AJ6" s="183" t="s">
        <v>159</v>
      </c>
      <c r="AK6" s="183" t="s">
        <v>157</v>
      </c>
      <c r="AL6" s="183" t="s">
        <v>158</v>
      </c>
      <c r="AM6" s="183" t="s">
        <v>159</v>
      </c>
      <c r="AN6" s="208"/>
    </row>
    <row r="7" ht="22.8" customHeight="1" spans="1:40">
      <c r="A7" s="89"/>
      <c r="B7" s="184"/>
      <c r="C7" s="185"/>
      <c r="D7" s="184">
        <v>203007</v>
      </c>
      <c r="E7" s="184" t="s">
        <v>74</v>
      </c>
      <c r="F7" s="186">
        <f>SUM(F8:F39)</f>
        <v>82723094.91</v>
      </c>
      <c r="G7" s="186">
        <f t="shared" ref="G7:AM7" si="0">SUM(G8:G39)</f>
        <v>74533094.91</v>
      </c>
      <c r="H7" s="186">
        <f t="shared" si="0"/>
        <v>74533094.91</v>
      </c>
      <c r="I7" s="186">
        <f t="shared" si="0"/>
        <v>73083094.91</v>
      </c>
      <c r="J7" s="186">
        <f t="shared" si="0"/>
        <v>1450000</v>
      </c>
      <c r="K7" s="186">
        <f t="shared" si="0"/>
        <v>0</v>
      </c>
      <c r="L7" s="186">
        <f t="shared" si="0"/>
        <v>0</v>
      </c>
      <c r="M7" s="186">
        <f t="shared" si="0"/>
        <v>0</v>
      </c>
      <c r="N7" s="186">
        <f t="shared" si="0"/>
        <v>0</v>
      </c>
      <c r="O7" s="186">
        <f t="shared" si="0"/>
        <v>0</v>
      </c>
      <c r="P7" s="186">
        <f t="shared" si="0"/>
        <v>0</v>
      </c>
      <c r="Q7" s="186">
        <f t="shared" si="0"/>
        <v>8190000</v>
      </c>
      <c r="R7" s="186">
        <f t="shared" si="0"/>
        <v>8190000</v>
      </c>
      <c r="S7" s="186">
        <f t="shared" si="0"/>
        <v>0</v>
      </c>
      <c r="T7" s="186">
        <f t="shared" si="0"/>
        <v>8190000</v>
      </c>
      <c r="U7" s="186">
        <f t="shared" si="0"/>
        <v>0</v>
      </c>
      <c r="V7" s="186">
        <f t="shared" si="0"/>
        <v>0</v>
      </c>
      <c r="W7" s="186">
        <f t="shared" si="0"/>
        <v>0</v>
      </c>
      <c r="X7" s="186">
        <f t="shared" si="0"/>
        <v>0</v>
      </c>
      <c r="Y7" s="186">
        <f t="shared" si="0"/>
        <v>0</v>
      </c>
      <c r="Z7" s="186">
        <f t="shared" si="0"/>
        <v>0</v>
      </c>
      <c r="AA7" s="186">
        <f t="shared" si="0"/>
        <v>0</v>
      </c>
      <c r="AB7" s="186">
        <f t="shared" si="0"/>
        <v>0</v>
      </c>
      <c r="AC7" s="186">
        <f t="shared" si="0"/>
        <v>0</v>
      </c>
      <c r="AD7" s="186">
        <f t="shared" si="0"/>
        <v>0</v>
      </c>
      <c r="AE7" s="186">
        <f t="shared" si="0"/>
        <v>0</v>
      </c>
      <c r="AF7" s="186">
        <f t="shared" si="0"/>
        <v>0</v>
      </c>
      <c r="AG7" s="186">
        <f t="shared" si="0"/>
        <v>0</v>
      </c>
      <c r="AH7" s="186">
        <f t="shared" si="0"/>
        <v>0</v>
      </c>
      <c r="AI7" s="186">
        <f t="shared" si="0"/>
        <v>0</v>
      </c>
      <c r="AJ7" s="186">
        <f t="shared" si="0"/>
        <v>0</v>
      </c>
      <c r="AK7" s="186">
        <f t="shared" si="0"/>
        <v>0</v>
      </c>
      <c r="AL7" s="186">
        <f t="shared" si="0"/>
        <v>0</v>
      </c>
      <c r="AM7" s="186">
        <f t="shared" si="0"/>
        <v>0</v>
      </c>
      <c r="AN7" s="208"/>
    </row>
    <row r="8" ht="22.8" customHeight="1" spans="1:40">
      <c r="A8" s="89"/>
      <c r="B8" s="184">
        <v>301</v>
      </c>
      <c r="C8" s="185" t="s">
        <v>105</v>
      </c>
      <c r="D8" s="184">
        <v>203007</v>
      </c>
      <c r="E8" s="187" t="s">
        <v>160</v>
      </c>
      <c r="F8" s="188">
        <v>17449152</v>
      </c>
      <c r="G8" s="188">
        <v>17449152</v>
      </c>
      <c r="H8" s="188">
        <v>17449152</v>
      </c>
      <c r="I8" s="188">
        <v>17449152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186">
        <v>0</v>
      </c>
      <c r="Q8" s="186">
        <f>SUM(R8+U8+X8)</f>
        <v>0</v>
      </c>
      <c r="R8" s="186">
        <f>SUM(S8:T8)</f>
        <v>0</v>
      </c>
      <c r="S8" s="186">
        <v>0</v>
      </c>
      <c r="T8" s="189">
        <v>0</v>
      </c>
      <c r="U8" s="186">
        <v>0</v>
      </c>
      <c r="V8" s="186">
        <v>0</v>
      </c>
      <c r="W8" s="186">
        <v>0</v>
      </c>
      <c r="X8" s="186">
        <v>0</v>
      </c>
      <c r="Y8" s="186">
        <v>0</v>
      </c>
      <c r="Z8" s="186">
        <v>0</v>
      </c>
      <c r="AA8" s="186">
        <v>0</v>
      </c>
      <c r="AB8" s="186">
        <v>0</v>
      </c>
      <c r="AC8" s="186">
        <v>0</v>
      </c>
      <c r="AD8" s="186">
        <v>0</v>
      </c>
      <c r="AE8" s="186">
        <v>0</v>
      </c>
      <c r="AF8" s="186">
        <v>0</v>
      </c>
      <c r="AG8" s="186">
        <v>0</v>
      </c>
      <c r="AH8" s="186">
        <v>0</v>
      </c>
      <c r="AI8" s="186">
        <v>0</v>
      </c>
      <c r="AJ8" s="186">
        <v>0</v>
      </c>
      <c r="AK8" s="186">
        <v>0</v>
      </c>
      <c r="AL8" s="186">
        <v>0</v>
      </c>
      <c r="AM8" s="186">
        <v>0</v>
      </c>
      <c r="AN8" s="208"/>
    </row>
    <row r="9" ht="22.8" customHeight="1" spans="1:40">
      <c r="A9" s="89"/>
      <c r="B9" s="184">
        <v>301</v>
      </c>
      <c r="C9" s="185" t="s">
        <v>89</v>
      </c>
      <c r="D9" s="184">
        <v>203007</v>
      </c>
      <c r="E9" s="187" t="s">
        <v>161</v>
      </c>
      <c r="F9" s="188">
        <v>1862074.8</v>
      </c>
      <c r="G9" s="188">
        <v>1862074.8</v>
      </c>
      <c r="H9" s="188">
        <v>1862074.8</v>
      </c>
      <c r="I9" s="188">
        <v>1862074.8</v>
      </c>
      <c r="J9" s="186">
        <v>0</v>
      </c>
      <c r="K9" s="186">
        <v>0</v>
      </c>
      <c r="L9" s="186">
        <v>0</v>
      </c>
      <c r="M9" s="186">
        <v>0</v>
      </c>
      <c r="N9" s="186">
        <v>0</v>
      </c>
      <c r="O9" s="186">
        <v>0</v>
      </c>
      <c r="P9" s="186">
        <v>0</v>
      </c>
      <c r="Q9" s="186">
        <f t="shared" ref="Q9:Q39" si="1">SUM(R9+U9+X9)</f>
        <v>0</v>
      </c>
      <c r="R9" s="186">
        <f t="shared" ref="R9:R39" si="2">SUM(S9:T9)</f>
        <v>0</v>
      </c>
      <c r="S9" s="186">
        <v>0</v>
      </c>
      <c r="T9" s="189">
        <v>0</v>
      </c>
      <c r="U9" s="186">
        <v>0</v>
      </c>
      <c r="V9" s="186">
        <v>0</v>
      </c>
      <c r="W9" s="186">
        <v>0</v>
      </c>
      <c r="X9" s="186">
        <v>0</v>
      </c>
      <c r="Y9" s="186">
        <v>0</v>
      </c>
      <c r="Z9" s="186">
        <v>0</v>
      </c>
      <c r="AA9" s="186">
        <v>0</v>
      </c>
      <c r="AB9" s="186">
        <v>0</v>
      </c>
      <c r="AC9" s="186">
        <v>0</v>
      </c>
      <c r="AD9" s="186">
        <v>0</v>
      </c>
      <c r="AE9" s="186">
        <v>0</v>
      </c>
      <c r="AF9" s="186">
        <v>0</v>
      </c>
      <c r="AG9" s="186">
        <v>0</v>
      </c>
      <c r="AH9" s="186">
        <v>0</v>
      </c>
      <c r="AI9" s="186">
        <v>0</v>
      </c>
      <c r="AJ9" s="186">
        <v>0</v>
      </c>
      <c r="AK9" s="186">
        <v>0</v>
      </c>
      <c r="AL9" s="186">
        <v>0</v>
      </c>
      <c r="AM9" s="186">
        <v>0</v>
      </c>
      <c r="AN9" s="208"/>
    </row>
    <row r="10" ht="22.8" customHeight="1" spans="1:40">
      <c r="A10" s="89"/>
      <c r="B10" s="184">
        <v>301</v>
      </c>
      <c r="C10" s="185" t="s">
        <v>162</v>
      </c>
      <c r="D10" s="184">
        <v>203007</v>
      </c>
      <c r="E10" s="187" t="s">
        <v>163</v>
      </c>
      <c r="F10" s="188">
        <v>28611308</v>
      </c>
      <c r="G10" s="188">
        <v>28611308</v>
      </c>
      <c r="H10" s="188">
        <v>28611308</v>
      </c>
      <c r="I10" s="188">
        <v>28611308</v>
      </c>
      <c r="J10" s="186">
        <v>0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6">
        <f t="shared" si="1"/>
        <v>0</v>
      </c>
      <c r="R10" s="186">
        <f t="shared" si="2"/>
        <v>0</v>
      </c>
      <c r="S10" s="186">
        <v>0</v>
      </c>
      <c r="T10" s="189">
        <v>0</v>
      </c>
      <c r="U10" s="186">
        <v>0</v>
      </c>
      <c r="V10" s="186">
        <v>0</v>
      </c>
      <c r="W10" s="186">
        <v>0</v>
      </c>
      <c r="X10" s="186">
        <v>0</v>
      </c>
      <c r="Y10" s="186">
        <v>0</v>
      </c>
      <c r="Z10" s="186">
        <v>0</v>
      </c>
      <c r="AA10" s="186">
        <v>0</v>
      </c>
      <c r="AB10" s="186">
        <v>0</v>
      </c>
      <c r="AC10" s="186">
        <v>0</v>
      </c>
      <c r="AD10" s="186">
        <v>0</v>
      </c>
      <c r="AE10" s="186">
        <v>0</v>
      </c>
      <c r="AF10" s="186">
        <v>0</v>
      </c>
      <c r="AG10" s="186">
        <v>0</v>
      </c>
      <c r="AH10" s="186">
        <v>0</v>
      </c>
      <c r="AI10" s="186">
        <v>0</v>
      </c>
      <c r="AJ10" s="186">
        <v>0</v>
      </c>
      <c r="AK10" s="186">
        <v>0</v>
      </c>
      <c r="AL10" s="186">
        <v>0</v>
      </c>
      <c r="AM10" s="186">
        <v>0</v>
      </c>
      <c r="AN10" s="208"/>
    </row>
    <row r="11" ht="33" customHeight="1" spans="1:40">
      <c r="A11" s="89"/>
      <c r="B11" s="184">
        <v>301</v>
      </c>
      <c r="C11" s="185" t="s">
        <v>164</v>
      </c>
      <c r="D11" s="184">
        <v>203007</v>
      </c>
      <c r="E11" s="187" t="s">
        <v>165</v>
      </c>
      <c r="F11" s="188">
        <v>6918410.37</v>
      </c>
      <c r="G11" s="188">
        <v>6918410.37</v>
      </c>
      <c r="H11" s="188">
        <v>6918410.37</v>
      </c>
      <c r="I11" s="188">
        <v>6918410.37</v>
      </c>
      <c r="J11" s="186">
        <v>0</v>
      </c>
      <c r="K11" s="186">
        <v>0</v>
      </c>
      <c r="L11" s="186">
        <v>0</v>
      </c>
      <c r="M11" s="186">
        <v>0</v>
      </c>
      <c r="N11" s="186">
        <v>0</v>
      </c>
      <c r="O11" s="186">
        <v>0</v>
      </c>
      <c r="P11" s="186">
        <v>0</v>
      </c>
      <c r="Q11" s="186">
        <f t="shared" si="1"/>
        <v>0</v>
      </c>
      <c r="R11" s="186">
        <f t="shared" si="2"/>
        <v>0</v>
      </c>
      <c r="S11" s="186">
        <v>0</v>
      </c>
      <c r="T11" s="189">
        <v>0</v>
      </c>
      <c r="U11" s="186">
        <v>0</v>
      </c>
      <c r="V11" s="186">
        <v>0</v>
      </c>
      <c r="W11" s="186">
        <v>0</v>
      </c>
      <c r="X11" s="186">
        <v>0</v>
      </c>
      <c r="Y11" s="186">
        <v>0</v>
      </c>
      <c r="Z11" s="186">
        <v>0</v>
      </c>
      <c r="AA11" s="186">
        <v>0</v>
      </c>
      <c r="AB11" s="186">
        <v>0</v>
      </c>
      <c r="AC11" s="186">
        <v>0</v>
      </c>
      <c r="AD11" s="186">
        <v>0</v>
      </c>
      <c r="AE11" s="186">
        <v>0</v>
      </c>
      <c r="AF11" s="186">
        <v>0</v>
      </c>
      <c r="AG11" s="186">
        <v>0</v>
      </c>
      <c r="AH11" s="186">
        <v>0</v>
      </c>
      <c r="AI11" s="186">
        <v>0</v>
      </c>
      <c r="AJ11" s="186">
        <v>0</v>
      </c>
      <c r="AK11" s="186">
        <v>0</v>
      </c>
      <c r="AL11" s="186">
        <v>0</v>
      </c>
      <c r="AM11" s="186">
        <v>0</v>
      </c>
      <c r="AN11" s="208"/>
    </row>
    <row r="12" ht="30" customHeight="1" spans="1:40">
      <c r="A12" s="89"/>
      <c r="B12" s="184">
        <v>301</v>
      </c>
      <c r="C12" s="185" t="s">
        <v>166</v>
      </c>
      <c r="D12" s="184">
        <v>203007</v>
      </c>
      <c r="E12" s="187" t="s">
        <v>167</v>
      </c>
      <c r="F12" s="188">
        <v>3329484.99</v>
      </c>
      <c r="G12" s="188">
        <v>3329484.99</v>
      </c>
      <c r="H12" s="188">
        <v>3329484.99</v>
      </c>
      <c r="I12" s="188">
        <v>3329484.99</v>
      </c>
      <c r="J12" s="186">
        <v>0</v>
      </c>
      <c r="K12" s="186">
        <v>0</v>
      </c>
      <c r="L12" s="186">
        <v>0</v>
      </c>
      <c r="M12" s="186">
        <v>0</v>
      </c>
      <c r="N12" s="186">
        <v>0</v>
      </c>
      <c r="O12" s="186">
        <v>0</v>
      </c>
      <c r="P12" s="186">
        <v>0</v>
      </c>
      <c r="Q12" s="186">
        <f t="shared" si="1"/>
        <v>0</v>
      </c>
      <c r="R12" s="186">
        <f t="shared" si="2"/>
        <v>0</v>
      </c>
      <c r="S12" s="186">
        <v>0</v>
      </c>
      <c r="T12" s="189">
        <v>0</v>
      </c>
      <c r="U12" s="186">
        <v>0</v>
      </c>
      <c r="V12" s="186">
        <v>0</v>
      </c>
      <c r="W12" s="186">
        <v>0</v>
      </c>
      <c r="X12" s="186">
        <v>0</v>
      </c>
      <c r="Y12" s="186">
        <v>0</v>
      </c>
      <c r="Z12" s="186">
        <v>0</v>
      </c>
      <c r="AA12" s="186">
        <v>0</v>
      </c>
      <c r="AB12" s="186">
        <v>0</v>
      </c>
      <c r="AC12" s="186">
        <v>0</v>
      </c>
      <c r="AD12" s="186">
        <v>0</v>
      </c>
      <c r="AE12" s="186">
        <v>0</v>
      </c>
      <c r="AF12" s="186">
        <v>0</v>
      </c>
      <c r="AG12" s="186">
        <v>0</v>
      </c>
      <c r="AH12" s="186">
        <v>0</v>
      </c>
      <c r="AI12" s="186">
        <v>0</v>
      </c>
      <c r="AJ12" s="186">
        <v>0</v>
      </c>
      <c r="AK12" s="186">
        <v>0</v>
      </c>
      <c r="AL12" s="186">
        <v>0</v>
      </c>
      <c r="AM12" s="186">
        <v>0</v>
      </c>
      <c r="AN12" s="208"/>
    </row>
    <row r="13" ht="27" customHeight="1" spans="1:40">
      <c r="A13" s="89"/>
      <c r="B13" s="184">
        <v>301</v>
      </c>
      <c r="C13" s="185" t="s">
        <v>98</v>
      </c>
      <c r="D13" s="184">
        <v>203007</v>
      </c>
      <c r="E13" s="187" t="s">
        <v>168</v>
      </c>
      <c r="F13" s="188">
        <v>814572.27</v>
      </c>
      <c r="G13" s="188">
        <v>814572.27</v>
      </c>
      <c r="H13" s="188">
        <v>814572.27</v>
      </c>
      <c r="I13" s="188">
        <v>814572.27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186">
        <v>0</v>
      </c>
      <c r="Q13" s="186">
        <f t="shared" si="1"/>
        <v>0</v>
      </c>
      <c r="R13" s="186">
        <f t="shared" si="2"/>
        <v>0</v>
      </c>
      <c r="S13" s="186">
        <v>0</v>
      </c>
      <c r="T13" s="189">
        <v>0</v>
      </c>
      <c r="U13" s="186">
        <v>0</v>
      </c>
      <c r="V13" s="186">
        <v>0</v>
      </c>
      <c r="W13" s="186">
        <v>0</v>
      </c>
      <c r="X13" s="186">
        <v>0</v>
      </c>
      <c r="Y13" s="186">
        <v>0</v>
      </c>
      <c r="Z13" s="186">
        <v>0</v>
      </c>
      <c r="AA13" s="186">
        <v>0</v>
      </c>
      <c r="AB13" s="186">
        <v>0</v>
      </c>
      <c r="AC13" s="186">
        <v>0</v>
      </c>
      <c r="AD13" s="186">
        <v>0</v>
      </c>
      <c r="AE13" s="186">
        <v>0</v>
      </c>
      <c r="AF13" s="186">
        <v>0</v>
      </c>
      <c r="AG13" s="186">
        <v>0</v>
      </c>
      <c r="AH13" s="186">
        <v>0</v>
      </c>
      <c r="AI13" s="186">
        <v>0</v>
      </c>
      <c r="AJ13" s="186">
        <v>0</v>
      </c>
      <c r="AK13" s="186">
        <v>0</v>
      </c>
      <c r="AL13" s="186">
        <v>0</v>
      </c>
      <c r="AM13" s="186">
        <v>0</v>
      </c>
      <c r="AN13" s="208"/>
    </row>
    <row r="14" ht="22.8" customHeight="1" spans="1:40">
      <c r="A14" s="89"/>
      <c r="B14" s="184">
        <v>301</v>
      </c>
      <c r="C14" s="185" t="s">
        <v>169</v>
      </c>
      <c r="D14" s="184">
        <v>203007</v>
      </c>
      <c r="E14" s="187" t="s">
        <v>170</v>
      </c>
      <c r="F14" s="188">
        <v>605360.91</v>
      </c>
      <c r="G14" s="188">
        <v>605360.91</v>
      </c>
      <c r="H14" s="188">
        <v>605360.91</v>
      </c>
      <c r="I14" s="188">
        <v>605360.91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  <c r="P14" s="186">
        <v>0</v>
      </c>
      <c r="Q14" s="186">
        <f t="shared" si="1"/>
        <v>0</v>
      </c>
      <c r="R14" s="186">
        <f t="shared" si="2"/>
        <v>0</v>
      </c>
      <c r="S14" s="186">
        <v>0</v>
      </c>
      <c r="T14" s="189">
        <v>0</v>
      </c>
      <c r="U14" s="186">
        <v>0</v>
      </c>
      <c r="V14" s="186">
        <v>0</v>
      </c>
      <c r="W14" s="186">
        <v>0</v>
      </c>
      <c r="X14" s="186">
        <v>0</v>
      </c>
      <c r="Y14" s="186">
        <v>0</v>
      </c>
      <c r="Z14" s="186">
        <v>0</v>
      </c>
      <c r="AA14" s="186">
        <v>0</v>
      </c>
      <c r="AB14" s="186">
        <v>0</v>
      </c>
      <c r="AC14" s="186">
        <v>0</v>
      </c>
      <c r="AD14" s="186">
        <v>0</v>
      </c>
      <c r="AE14" s="186">
        <v>0</v>
      </c>
      <c r="AF14" s="186">
        <v>0</v>
      </c>
      <c r="AG14" s="186">
        <v>0</v>
      </c>
      <c r="AH14" s="186">
        <v>0</v>
      </c>
      <c r="AI14" s="186">
        <v>0</v>
      </c>
      <c r="AJ14" s="186">
        <v>0</v>
      </c>
      <c r="AK14" s="186">
        <v>0</v>
      </c>
      <c r="AL14" s="186">
        <v>0</v>
      </c>
      <c r="AM14" s="186">
        <v>0</v>
      </c>
      <c r="AN14" s="208"/>
    </row>
    <row r="15" ht="22.8" customHeight="1" spans="1:40">
      <c r="A15" s="89"/>
      <c r="B15" s="184">
        <v>301</v>
      </c>
      <c r="C15" s="185" t="s">
        <v>171</v>
      </c>
      <c r="D15" s="184">
        <v>203007</v>
      </c>
      <c r="E15" s="187" t="s">
        <v>106</v>
      </c>
      <c r="F15" s="188">
        <v>5188807.78</v>
      </c>
      <c r="G15" s="188">
        <v>5188807.78</v>
      </c>
      <c r="H15" s="188">
        <v>5188807.78</v>
      </c>
      <c r="I15" s="188">
        <v>5188807.78</v>
      </c>
      <c r="J15" s="186">
        <v>0</v>
      </c>
      <c r="K15" s="186">
        <v>0</v>
      </c>
      <c r="L15" s="186">
        <v>0</v>
      </c>
      <c r="M15" s="186">
        <v>0</v>
      </c>
      <c r="N15" s="186">
        <v>0</v>
      </c>
      <c r="O15" s="186">
        <v>0</v>
      </c>
      <c r="P15" s="186">
        <v>0</v>
      </c>
      <c r="Q15" s="186">
        <f t="shared" si="1"/>
        <v>0</v>
      </c>
      <c r="R15" s="186">
        <f t="shared" si="2"/>
        <v>0</v>
      </c>
      <c r="S15" s="186">
        <v>0</v>
      </c>
      <c r="T15" s="189">
        <v>0</v>
      </c>
      <c r="U15" s="186">
        <v>0</v>
      </c>
      <c r="V15" s="186">
        <v>0</v>
      </c>
      <c r="W15" s="186">
        <v>0</v>
      </c>
      <c r="X15" s="186">
        <v>0</v>
      </c>
      <c r="Y15" s="186">
        <v>0</v>
      </c>
      <c r="Z15" s="186">
        <v>0</v>
      </c>
      <c r="AA15" s="186">
        <v>0</v>
      </c>
      <c r="AB15" s="186">
        <v>0</v>
      </c>
      <c r="AC15" s="186">
        <v>0</v>
      </c>
      <c r="AD15" s="186">
        <v>0</v>
      </c>
      <c r="AE15" s="186">
        <v>0</v>
      </c>
      <c r="AF15" s="186">
        <v>0</v>
      </c>
      <c r="AG15" s="186">
        <v>0</v>
      </c>
      <c r="AH15" s="186">
        <v>0</v>
      </c>
      <c r="AI15" s="186">
        <v>0</v>
      </c>
      <c r="AJ15" s="186">
        <v>0</v>
      </c>
      <c r="AK15" s="186">
        <v>0</v>
      </c>
      <c r="AL15" s="186">
        <v>0</v>
      </c>
      <c r="AM15" s="186">
        <v>0</v>
      </c>
      <c r="AN15" s="208"/>
    </row>
    <row r="16" ht="27" customHeight="1" spans="1:40">
      <c r="A16" s="89"/>
      <c r="B16" s="184">
        <v>301</v>
      </c>
      <c r="C16" s="185" t="s">
        <v>172</v>
      </c>
      <c r="D16" s="184">
        <v>203007</v>
      </c>
      <c r="E16" s="187" t="s">
        <v>173</v>
      </c>
      <c r="F16" s="188">
        <v>423138</v>
      </c>
      <c r="G16" s="188">
        <v>423138</v>
      </c>
      <c r="H16" s="188">
        <v>423138</v>
      </c>
      <c r="I16" s="188">
        <v>423138</v>
      </c>
      <c r="J16" s="186">
        <v>0</v>
      </c>
      <c r="K16" s="186">
        <v>0</v>
      </c>
      <c r="L16" s="186">
        <v>0</v>
      </c>
      <c r="M16" s="186">
        <v>0</v>
      </c>
      <c r="N16" s="186">
        <v>0</v>
      </c>
      <c r="O16" s="186">
        <v>0</v>
      </c>
      <c r="P16" s="186">
        <v>0</v>
      </c>
      <c r="Q16" s="186">
        <f t="shared" si="1"/>
        <v>0</v>
      </c>
      <c r="R16" s="186">
        <f t="shared" si="2"/>
        <v>0</v>
      </c>
      <c r="S16" s="186">
        <v>0</v>
      </c>
      <c r="T16" s="189">
        <v>0</v>
      </c>
      <c r="U16" s="186">
        <v>0</v>
      </c>
      <c r="V16" s="186">
        <v>0</v>
      </c>
      <c r="W16" s="186">
        <v>0</v>
      </c>
      <c r="X16" s="186">
        <v>0</v>
      </c>
      <c r="Y16" s="186">
        <v>0</v>
      </c>
      <c r="Z16" s="186">
        <v>0</v>
      </c>
      <c r="AA16" s="186">
        <v>0</v>
      </c>
      <c r="AB16" s="186">
        <v>0</v>
      </c>
      <c r="AC16" s="186">
        <v>0</v>
      </c>
      <c r="AD16" s="186">
        <v>0</v>
      </c>
      <c r="AE16" s="186">
        <v>0</v>
      </c>
      <c r="AF16" s="186">
        <v>0</v>
      </c>
      <c r="AG16" s="186">
        <v>0</v>
      </c>
      <c r="AH16" s="186">
        <v>0</v>
      </c>
      <c r="AI16" s="186">
        <v>0</v>
      </c>
      <c r="AJ16" s="186">
        <v>0</v>
      </c>
      <c r="AK16" s="186">
        <v>0</v>
      </c>
      <c r="AL16" s="186">
        <v>0</v>
      </c>
      <c r="AM16" s="186">
        <v>0</v>
      </c>
      <c r="AN16" s="208"/>
    </row>
    <row r="17" ht="22.8" customHeight="1" spans="1:40">
      <c r="A17" s="89"/>
      <c r="B17" s="184">
        <v>302</v>
      </c>
      <c r="C17" s="185" t="s">
        <v>105</v>
      </c>
      <c r="D17" s="184">
        <v>203007</v>
      </c>
      <c r="E17" s="187" t="s">
        <v>174</v>
      </c>
      <c r="F17" s="188">
        <v>815126</v>
      </c>
      <c r="G17" s="189">
        <f>SUM(H17+K17+N17)</f>
        <v>202380</v>
      </c>
      <c r="H17" s="189">
        <f>SUM(I17+J17)</f>
        <v>202380</v>
      </c>
      <c r="I17" s="189">
        <v>2380</v>
      </c>
      <c r="J17" s="189">
        <v>200000</v>
      </c>
      <c r="K17" s="189">
        <v>0</v>
      </c>
      <c r="L17" s="189">
        <v>0</v>
      </c>
      <c r="M17" s="189">
        <v>0</v>
      </c>
      <c r="N17" s="189">
        <v>0</v>
      </c>
      <c r="O17" s="189">
        <v>0</v>
      </c>
      <c r="P17" s="189">
        <v>0</v>
      </c>
      <c r="Q17" s="189">
        <f t="shared" si="1"/>
        <v>612746</v>
      </c>
      <c r="R17" s="189">
        <f t="shared" si="2"/>
        <v>612746</v>
      </c>
      <c r="S17" s="189">
        <v>0</v>
      </c>
      <c r="T17" s="189">
        <v>612746</v>
      </c>
      <c r="U17" s="186">
        <v>0</v>
      </c>
      <c r="V17" s="186">
        <v>0</v>
      </c>
      <c r="W17" s="186">
        <v>0</v>
      </c>
      <c r="X17" s="186">
        <v>0</v>
      </c>
      <c r="Y17" s="186">
        <v>0</v>
      </c>
      <c r="Z17" s="186">
        <v>0</v>
      </c>
      <c r="AA17" s="186">
        <v>0</v>
      </c>
      <c r="AB17" s="186">
        <v>0</v>
      </c>
      <c r="AC17" s="186">
        <v>0</v>
      </c>
      <c r="AD17" s="186">
        <v>0</v>
      </c>
      <c r="AE17" s="186">
        <v>0</v>
      </c>
      <c r="AF17" s="186">
        <v>0</v>
      </c>
      <c r="AG17" s="186">
        <v>0</v>
      </c>
      <c r="AH17" s="186">
        <v>0</v>
      </c>
      <c r="AI17" s="186">
        <v>0</v>
      </c>
      <c r="AJ17" s="186">
        <v>0</v>
      </c>
      <c r="AK17" s="186">
        <v>0</v>
      </c>
      <c r="AL17" s="186">
        <v>0</v>
      </c>
      <c r="AM17" s="186">
        <v>0</v>
      </c>
      <c r="AN17" s="208"/>
    </row>
    <row r="18" ht="25" customHeight="1" spans="1:40">
      <c r="A18" s="89"/>
      <c r="B18" s="184">
        <v>302</v>
      </c>
      <c r="C18" s="185" t="s">
        <v>93</v>
      </c>
      <c r="D18" s="184">
        <v>203007</v>
      </c>
      <c r="E18" s="187" t="s">
        <v>175</v>
      </c>
      <c r="F18" s="188">
        <v>650000</v>
      </c>
      <c r="G18" s="189">
        <f t="shared" ref="G18:G39" si="3">SUM(H18+K18+N18)</f>
        <v>250000</v>
      </c>
      <c r="H18" s="189">
        <f t="shared" ref="H18:H39" si="4">SUM(I18+J18)</f>
        <v>250000</v>
      </c>
      <c r="I18" s="189">
        <v>0</v>
      </c>
      <c r="J18" s="189">
        <v>250000</v>
      </c>
      <c r="K18" s="189">
        <v>0</v>
      </c>
      <c r="L18" s="189">
        <v>0</v>
      </c>
      <c r="M18" s="189">
        <v>0</v>
      </c>
      <c r="N18" s="189">
        <v>0</v>
      </c>
      <c r="O18" s="189">
        <v>0</v>
      </c>
      <c r="P18" s="189">
        <v>0</v>
      </c>
      <c r="Q18" s="189">
        <f t="shared" si="1"/>
        <v>400000</v>
      </c>
      <c r="R18" s="189">
        <f t="shared" si="2"/>
        <v>400000</v>
      </c>
      <c r="S18" s="189">
        <v>0</v>
      </c>
      <c r="T18" s="189">
        <v>400000</v>
      </c>
      <c r="U18" s="186">
        <v>0</v>
      </c>
      <c r="V18" s="186">
        <v>0</v>
      </c>
      <c r="W18" s="186">
        <v>0</v>
      </c>
      <c r="X18" s="186">
        <v>0</v>
      </c>
      <c r="Y18" s="186">
        <v>0</v>
      </c>
      <c r="Z18" s="186">
        <v>0</v>
      </c>
      <c r="AA18" s="186">
        <v>0</v>
      </c>
      <c r="AB18" s="186">
        <v>0</v>
      </c>
      <c r="AC18" s="186">
        <v>0</v>
      </c>
      <c r="AD18" s="186">
        <v>0</v>
      </c>
      <c r="AE18" s="186">
        <v>0</v>
      </c>
      <c r="AF18" s="186">
        <v>0</v>
      </c>
      <c r="AG18" s="186">
        <v>0</v>
      </c>
      <c r="AH18" s="186">
        <v>0</v>
      </c>
      <c r="AI18" s="186">
        <v>0</v>
      </c>
      <c r="AJ18" s="186">
        <v>0</v>
      </c>
      <c r="AK18" s="186">
        <v>0</v>
      </c>
      <c r="AL18" s="186">
        <v>0</v>
      </c>
      <c r="AM18" s="186">
        <v>0</v>
      </c>
      <c r="AN18" s="208"/>
    </row>
    <row r="19" ht="25" customHeight="1" spans="1:40">
      <c r="A19" s="89"/>
      <c r="B19" s="184">
        <v>302</v>
      </c>
      <c r="C19" s="185" t="s">
        <v>176</v>
      </c>
      <c r="D19" s="184">
        <v>203007</v>
      </c>
      <c r="E19" s="187" t="s">
        <v>177</v>
      </c>
      <c r="F19" s="188">
        <v>650000</v>
      </c>
      <c r="G19" s="189">
        <f t="shared" si="3"/>
        <v>250000</v>
      </c>
      <c r="H19" s="189">
        <f t="shared" si="4"/>
        <v>250000</v>
      </c>
      <c r="I19" s="189">
        <v>0</v>
      </c>
      <c r="J19" s="189">
        <v>250000</v>
      </c>
      <c r="K19" s="189">
        <v>0</v>
      </c>
      <c r="L19" s="189">
        <v>0</v>
      </c>
      <c r="M19" s="189">
        <v>0</v>
      </c>
      <c r="N19" s="189">
        <v>0</v>
      </c>
      <c r="O19" s="189">
        <v>0</v>
      </c>
      <c r="P19" s="189">
        <v>0</v>
      </c>
      <c r="Q19" s="189">
        <f t="shared" si="1"/>
        <v>400000</v>
      </c>
      <c r="R19" s="189">
        <f t="shared" si="2"/>
        <v>400000</v>
      </c>
      <c r="S19" s="189">
        <v>0</v>
      </c>
      <c r="T19" s="189">
        <v>400000</v>
      </c>
      <c r="U19" s="186">
        <v>0</v>
      </c>
      <c r="V19" s="186">
        <v>0</v>
      </c>
      <c r="W19" s="186">
        <v>0</v>
      </c>
      <c r="X19" s="186">
        <v>0</v>
      </c>
      <c r="Y19" s="186">
        <v>0</v>
      </c>
      <c r="Z19" s="186">
        <v>0</v>
      </c>
      <c r="AA19" s="186">
        <v>0</v>
      </c>
      <c r="AB19" s="186">
        <v>0</v>
      </c>
      <c r="AC19" s="186">
        <v>0</v>
      </c>
      <c r="AD19" s="186">
        <v>0</v>
      </c>
      <c r="AE19" s="186">
        <v>0</v>
      </c>
      <c r="AF19" s="186">
        <v>0</v>
      </c>
      <c r="AG19" s="186">
        <v>0</v>
      </c>
      <c r="AH19" s="186">
        <v>0</v>
      </c>
      <c r="AI19" s="186">
        <v>0</v>
      </c>
      <c r="AJ19" s="186">
        <v>0</v>
      </c>
      <c r="AK19" s="186">
        <v>0</v>
      </c>
      <c r="AL19" s="186">
        <v>0</v>
      </c>
      <c r="AM19" s="186">
        <v>0</v>
      </c>
      <c r="AN19" s="208"/>
    </row>
    <row r="20" ht="25" customHeight="1" spans="1:40">
      <c r="A20" s="89"/>
      <c r="B20" s="184">
        <v>302</v>
      </c>
      <c r="C20" s="185" t="s">
        <v>162</v>
      </c>
      <c r="D20" s="184">
        <v>203007</v>
      </c>
      <c r="E20" s="187" t="s">
        <v>178</v>
      </c>
      <c r="F20" s="188">
        <v>150000</v>
      </c>
      <c r="G20" s="189">
        <f t="shared" si="3"/>
        <v>0</v>
      </c>
      <c r="H20" s="189">
        <f t="shared" si="4"/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f t="shared" si="1"/>
        <v>150000</v>
      </c>
      <c r="R20" s="189">
        <f t="shared" si="2"/>
        <v>150000</v>
      </c>
      <c r="S20" s="189">
        <v>0</v>
      </c>
      <c r="T20" s="189">
        <v>150000</v>
      </c>
      <c r="U20" s="186">
        <v>0</v>
      </c>
      <c r="V20" s="186">
        <v>0</v>
      </c>
      <c r="W20" s="186">
        <v>0</v>
      </c>
      <c r="X20" s="186">
        <v>0</v>
      </c>
      <c r="Y20" s="186">
        <v>0</v>
      </c>
      <c r="Z20" s="186">
        <v>0</v>
      </c>
      <c r="AA20" s="186">
        <v>0</v>
      </c>
      <c r="AB20" s="186">
        <v>0</v>
      </c>
      <c r="AC20" s="186">
        <v>0</v>
      </c>
      <c r="AD20" s="186">
        <v>0</v>
      </c>
      <c r="AE20" s="186">
        <v>0</v>
      </c>
      <c r="AF20" s="186">
        <v>0</v>
      </c>
      <c r="AG20" s="186">
        <v>0</v>
      </c>
      <c r="AH20" s="186">
        <v>0</v>
      </c>
      <c r="AI20" s="186">
        <v>0</v>
      </c>
      <c r="AJ20" s="186">
        <v>0</v>
      </c>
      <c r="AK20" s="186">
        <v>0</v>
      </c>
      <c r="AL20" s="186">
        <v>0</v>
      </c>
      <c r="AM20" s="186">
        <v>0</v>
      </c>
      <c r="AN20" s="208"/>
    </row>
    <row r="21" ht="25" customHeight="1" spans="1:40">
      <c r="A21" s="89"/>
      <c r="B21" s="184">
        <v>302</v>
      </c>
      <c r="C21" s="185" t="s">
        <v>179</v>
      </c>
      <c r="D21" s="184">
        <v>203007</v>
      </c>
      <c r="E21" s="187" t="s">
        <v>180</v>
      </c>
      <c r="F21" s="188">
        <v>1100000</v>
      </c>
      <c r="G21" s="189">
        <f t="shared" si="3"/>
        <v>500000</v>
      </c>
      <c r="H21" s="189">
        <f t="shared" si="4"/>
        <v>500000</v>
      </c>
      <c r="I21" s="189">
        <v>0</v>
      </c>
      <c r="J21" s="189">
        <v>500000</v>
      </c>
      <c r="K21" s="189">
        <v>0</v>
      </c>
      <c r="L21" s="189">
        <v>0</v>
      </c>
      <c r="M21" s="189">
        <v>0</v>
      </c>
      <c r="N21" s="189">
        <v>0</v>
      </c>
      <c r="O21" s="189">
        <v>0</v>
      </c>
      <c r="P21" s="189">
        <v>0</v>
      </c>
      <c r="Q21" s="189">
        <f t="shared" si="1"/>
        <v>600000</v>
      </c>
      <c r="R21" s="189">
        <f t="shared" si="2"/>
        <v>600000</v>
      </c>
      <c r="S21" s="189">
        <v>0</v>
      </c>
      <c r="T21" s="189">
        <v>600000</v>
      </c>
      <c r="U21" s="186">
        <v>0</v>
      </c>
      <c r="V21" s="186">
        <v>0</v>
      </c>
      <c r="W21" s="186">
        <v>0</v>
      </c>
      <c r="X21" s="186">
        <v>0</v>
      </c>
      <c r="Y21" s="186">
        <v>0</v>
      </c>
      <c r="Z21" s="186">
        <v>0</v>
      </c>
      <c r="AA21" s="186">
        <v>0</v>
      </c>
      <c r="AB21" s="186">
        <v>0</v>
      </c>
      <c r="AC21" s="186">
        <v>0</v>
      </c>
      <c r="AD21" s="186">
        <v>0</v>
      </c>
      <c r="AE21" s="186">
        <v>0</v>
      </c>
      <c r="AF21" s="186">
        <v>0</v>
      </c>
      <c r="AG21" s="186">
        <v>0</v>
      </c>
      <c r="AH21" s="186">
        <v>0</v>
      </c>
      <c r="AI21" s="186">
        <v>0</v>
      </c>
      <c r="AJ21" s="186">
        <v>0</v>
      </c>
      <c r="AK21" s="186">
        <v>0</v>
      </c>
      <c r="AL21" s="186">
        <v>0</v>
      </c>
      <c r="AM21" s="186">
        <v>0</v>
      </c>
      <c r="AN21" s="208"/>
    </row>
    <row r="22" ht="25" customHeight="1" spans="1:40">
      <c r="A22" s="89"/>
      <c r="B22" s="184">
        <v>302</v>
      </c>
      <c r="C22" s="185" t="s">
        <v>98</v>
      </c>
      <c r="D22" s="184">
        <v>203007</v>
      </c>
      <c r="E22" s="187" t="s">
        <v>181</v>
      </c>
      <c r="F22" s="188">
        <v>290000</v>
      </c>
      <c r="G22" s="189">
        <f t="shared" si="3"/>
        <v>0</v>
      </c>
      <c r="H22" s="189">
        <f t="shared" si="4"/>
        <v>0</v>
      </c>
      <c r="I22" s="189">
        <v>0</v>
      </c>
      <c r="J22" s="189">
        <v>0</v>
      </c>
      <c r="K22" s="189">
        <v>0</v>
      </c>
      <c r="L22" s="189">
        <v>0</v>
      </c>
      <c r="M22" s="189">
        <v>0</v>
      </c>
      <c r="N22" s="189">
        <v>0</v>
      </c>
      <c r="O22" s="189">
        <v>0</v>
      </c>
      <c r="P22" s="189">
        <v>0</v>
      </c>
      <c r="Q22" s="189">
        <f t="shared" si="1"/>
        <v>290000</v>
      </c>
      <c r="R22" s="189">
        <f t="shared" si="2"/>
        <v>290000</v>
      </c>
      <c r="S22" s="189">
        <v>0</v>
      </c>
      <c r="T22" s="189">
        <v>290000</v>
      </c>
      <c r="U22" s="186">
        <v>0</v>
      </c>
      <c r="V22" s="186">
        <v>0</v>
      </c>
      <c r="W22" s="186">
        <v>0</v>
      </c>
      <c r="X22" s="186">
        <v>0</v>
      </c>
      <c r="Y22" s="186">
        <v>0</v>
      </c>
      <c r="Z22" s="186">
        <v>0</v>
      </c>
      <c r="AA22" s="186">
        <v>0</v>
      </c>
      <c r="AB22" s="186">
        <v>0</v>
      </c>
      <c r="AC22" s="186">
        <v>0</v>
      </c>
      <c r="AD22" s="186">
        <v>0</v>
      </c>
      <c r="AE22" s="186">
        <v>0</v>
      </c>
      <c r="AF22" s="186">
        <v>0</v>
      </c>
      <c r="AG22" s="186">
        <v>0</v>
      </c>
      <c r="AH22" s="186">
        <v>0</v>
      </c>
      <c r="AI22" s="186">
        <v>0</v>
      </c>
      <c r="AJ22" s="186">
        <v>0</v>
      </c>
      <c r="AK22" s="186">
        <v>0</v>
      </c>
      <c r="AL22" s="186">
        <v>0</v>
      </c>
      <c r="AM22" s="186">
        <v>0</v>
      </c>
      <c r="AN22" s="208"/>
    </row>
    <row r="23" ht="25" customHeight="1" spans="1:40">
      <c r="A23" s="89"/>
      <c r="B23" s="184">
        <v>302</v>
      </c>
      <c r="C23" s="185" t="s">
        <v>171</v>
      </c>
      <c r="D23" s="184">
        <v>203007</v>
      </c>
      <c r="E23" s="187" t="s">
        <v>182</v>
      </c>
      <c r="F23" s="188">
        <v>1050000</v>
      </c>
      <c r="G23" s="189">
        <f t="shared" si="3"/>
        <v>50000</v>
      </c>
      <c r="H23" s="189">
        <f t="shared" si="4"/>
        <v>50000</v>
      </c>
      <c r="I23" s="189">
        <v>0</v>
      </c>
      <c r="J23" s="189">
        <v>50000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f t="shared" si="1"/>
        <v>1000000</v>
      </c>
      <c r="R23" s="189">
        <f t="shared" si="2"/>
        <v>1000000</v>
      </c>
      <c r="S23" s="189">
        <v>0</v>
      </c>
      <c r="T23" s="189">
        <v>1000000</v>
      </c>
      <c r="U23" s="186">
        <v>0</v>
      </c>
      <c r="V23" s="186">
        <v>0</v>
      </c>
      <c r="W23" s="186">
        <v>0</v>
      </c>
      <c r="X23" s="186">
        <v>0</v>
      </c>
      <c r="Y23" s="186">
        <v>0</v>
      </c>
      <c r="Z23" s="186">
        <v>0</v>
      </c>
      <c r="AA23" s="186">
        <v>0</v>
      </c>
      <c r="AB23" s="186">
        <v>0</v>
      </c>
      <c r="AC23" s="186">
        <v>0</v>
      </c>
      <c r="AD23" s="186">
        <v>0</v>
      </c>
      <c r="AE23" s="186">
        <v>0</v>
      </c>
      <c r="AF23" s="186">
        <v>0</v>
      </c>
      <c r="AG23" s="186">
        <v>0</v>
      </c>
      <c r="AH23" s="186">
        <v>0</v>
      </c>
      <c r="AI23" s="186">
        <v>0</v>
      </c>
      <c r="AJ23" s="186">
        <v>0</v>
      </c>
      <c r="AK23" s="186">
        <v>0</v>
      </c>
      <c r="AL23" s="186">
        <v>0</v>
      </c>
      <c r="AM23" s="186">
        <v>0</v>
      </c>
      <c r="AN23" s="208"/>
    </row>
    <row r="24" ht="25" customHeight="1" spans="1:40">
      <c r="A24" s="89"/>
      <c r="B24" s="184">
        <v>302</v>
      </c>
      <c r="C24" s="185" t="s">
        <v>183</v>
      </c>
      <c r="D24" s="184">
        <v>203007</v>
      </c>
      <c r="E24" s="187" t="s">
        <v>184</v>
      </c>
      <c r="F24" s="188">
        <v>150000</v>
      </c>
      <c r="G24" s="189">
        <f t="shared" si="3"/>
        <v>0</v>
      </c>
      <c r="H24" s="189">
        <f t="shared" si="4"/>
        <v>0</v>
      </c>
      <c r="I24" s="189">
        <v>0</v>
      </c>
      <c r="J24" s="189">
        <v>0</v>
      </c>
      <c r="K24" s="189">
        <v>0</v>
      </c>
      <c r="L24" s="189">
        <v>0</v>
      </c>
      <c r="M24" s="189">
        <v>0</v>
      </c>
      <c r="N24" s="189">
        <v>0</v>
      </c>
      <c r="O24" s="189">
        <v>0</v>
      </c>
      <c r="P24" s="189">
        <v>0</v>
      </c>
      <c r="Q24" s="189">
        <f t="shared" si="1"/>
        <v>150000</v>
      </c>
      <c r="R24" s="189">
        <f t="shared" si="2"/>
        <v>150000</v>
      </c>
      <c r="S24" s="189">
        <v>0</v>
      </c>
      <c r="T24" s="189">
        <v>150000</v>
      </c>
      <c r="U24" s="186">
        <v>0</v>
      </c>
      <c r="V24" s="186">
        <v>0</v>
      </c>
      <c r="W24" s="186">
        <v>0</v>
      </c>
      <c r="X24" s="186">
        <v>0</v>
      </c>
      <c r="Y24" s="186">
        <v>0</v>
      </c>
      <c r="Z24" s="186">
        <v>0</v>
      </c>
      <c r="AA24" s="186">
        <v>0</v>
      </c>
      <c r="AB24" s="186">
        <v>0</v>
      </c>
      <c r="AC24" s="186">
        <v>0</v>
      </c>
      <c r="AD24" s="186">
        <v>0</v>
      </c>
      <c r="AE24" s="186">
        <v>0</v>
      </c>
      <c r="AF24" s="186">
        <v>0</v>
      </c>
      <c r="AG24" s="186">
        <v>0</v>
      </c>
      <c r="AH24" s="186">
        <v>0</v>
      </c>
      <c r="AI24" s="186">
        <v>0</v>
      </c>
      <c r="AJ24" s="186">
        <v>0</v>
      </c>
      <c r="AK24" s="186">
        <v>0</v>
      </c>
      <c r="AL24" s="186">
        <v>0</v>
      </c>
      <c r="AM24" s="186">
        <v>0</v>
      </c>
      <c r="AN24" s="208"/>
    </row>
    <row r="25" ht="25" customHeight="1" spans="1:40">
      <c r="A25" s="89"/>
      <c r="B25" s="184">
        <v>302</v>
      </c>
      <c r="C25" s="185" t="s">
        <v>185</v>
      </c>
      <c r="D25" s="184">
        <v>203007</v>
      </c>
      <c r="E25" s="187" t="s">
        <v>186</v>
      </c>
      <c r="F25" s="188">
        <v>50000</v>
      </c>
      <c r="G25" s="189">
        <f t="shared" si="3"/>
        <v>0</v>
      </c>
      <c r="H25" s="189">
        <f t="shared" si="4"/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  <c r="N25" s="189">
        <v>0</v>
      </c>
      <c r="O25" s="189">
        <v>0</v>
      </c>
      <c r="P25" s="189">
        <v>0</v>
      </c>
      <c r="Q25" s="189">
        <f t="shared" si="1"/>
        <v>50000</v>
      </c>
      <c r="R25" s="189">
        <f t="shared" si="2"/>
        <v>50000</v>
      </c>
      <c r="S25" s="189">
        <v>0</v>
      </c>
      <c r="T25" s="189">
        <v>50000</v>
      </c>
      <c r="U25" s="186">
        <v>0</v>
      </c>
      <c r="V25" s="186">
        <v>0</v>
      </c>
      <c r="W25" s="186">
        <v>0</v>
      </c>
      <c r="X25" s="186">
        <v>0</v>
      </c>
      <c r="Y25" s="186">
        <v>0</v>
      </c>
      <c r="Z25" s="186">
        <v>0</v>
      </c>
      <c r="AA25" s="186">
        <v>0</v>
      </c>
      <c r="AB25" s="186">
        <v>0</v>
      </c>
      <c r="AC25" s="186">
        <v>0</v>
      </c>
      <c r="AD25" s="186">
        <v>0</v>
      </c>
      <c r="AE25" s="186">
        <v>0</v>
      </c>
      <c r="AF25" s="186">
        <v>0</v>
      </c>
      <c r="AG25" s="186">
        <v>0</v>
      </c>
      <c r="AH25" s="186">
        <v>0</v>
      </c>
      <c r="AI25" s="186">
        <v>0</v>
      </c>
      <c r="AJ25" s="186">
        <v>0</v>
      </c>
      <c r="AK25" s="186">
        <v>0</v>
      </c>
      <c r="AL25" s="186">
        <v>0</v>
      </c>
      <c r="AM25" s="186">
        <v>0</v>
      </c>
      <c r="AN25" s="208"/>
    </row>
    <row r="26" ht="25" customHeight="1" spans="1:40">
      <c r="A26" s="89"/>
      <c r="B26" s="184">
        <v>302</v>
      </c>
      <c r="C26" s="185" t="s">
        <v>187</v>
      </c>
      <c r="D26" s="184">
        <v>203007</v>
      </c>
      <c r="E26" s="187" t="s">
        <v>188</v>
      </c>
      <c r="F26" s="188">
        <v>530000</v>
      </c>
      <c r="G26" s="189">
        <f t="shared" si="3"/>
        <v>0</v>
      </c>
      <c r="H26" s="189">
        <f t="shared" si="4"/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f t="shared" si="1"/>
        <v>530000</v>
      </c>
      <c r="R26" s="189">
        <f t="shared" si="2"/>
        <v>530000</v>
      </c>
      <c r="S26" s="189">
        <v>0</v>
      </c>
      <c r="T26" s="202">
        <v>530000</v>
      </c>
      <c r="U26" s="186">
        <v>0</v>
      </c>
      <c r="V26" s="186">
        <v>0</v>
      </c>
      <c r="W26" s="186">
        <v>0</v>
      </c>
      <c r="X26" s="186">
        <v>0</v>
      </c>
      <c r="Y26" s="186">
        <v>0</v>
      </c>
      <c r="Z26" s="186">
        <v>0</v>
      </c>
      <c r="AA26" s="186">
        <v>0</v>
      </c>
      <c r="AB26" s="186">
        <v>0</v>
      </c>
      <c r="AC26" s="186">
        <v>0</v>
      </c>
      <c r="AD26" s="186">
        <v>0</v>
      </c>
      <c r="AE26" s="186">
        <v>0</v>
      </c>
      <c r="AF26" s="186">
        <v>0</v>
      </c>
      <c r="AG26" s="186">
        <v>0</v>
      </c>
      <c r="AH26" s="186">
        <v>0</v>
      </c>
      <c r="AI26" s="186">
        <v>0</v>
      </c>
      <c r="AJ26" s="186">
        <v>0</v>
      </c>
      <c r="AK26" s="186">
        <v>0</v>
      </c>
      <c r="AL26" s="186">
        <v>0</v>
      </c>
      <c r="AM26" s="186">
        <v>0</v>
      </c>
      <c r="AN26" s="208"/>
    </row>
    <row r="27" ht="25" customHeight="1" spans="1:40">
      <c r="A27" s="190"/>
      <c r="B27" s="184">
        <v>302</v>
      </c>
      <c r="C27" s="185" t="s">
        <v>189</v>
      </c>
      <c r="D27" s="184">
        <v>203007</v>
      </c>
      <c r="E27" s="187" t="s">
        <v>190</v>
      </c>
      <c r="F27" s="188">
        <v>400000</v>
      </c>
      <c r="G27" s="189">
        <f t="shared" si="3"/>
        <v>200000</v>
      </c>
      <c r="H27" s="189">
        <f t="shared" si="4"/>
        <v>200000</v>
      </c>
      <c r="I27" s="195">
        <v>0</v>
      </c>
      <c r="J27" s="195">
        <v>200000</v>
      </c>
      <c r="K27" s="189">
        <v>0</v>
      </c>
      <c r="L27" s="189">
        <v>0</v>
      </c>
      <c r="M27" s="189">
        <v>0</v>
      </c>
      <c r="N27" s="189">
        <v>0</v>
      </c>
      <c r="O27" s="189">
        <v>0</v>
      </c>
      <c r="P27" s="189">
        <v>0</v>
      </c>
      <c r="Q27" s="189">
        <f t="shared" si="1"/>
        <v>200000</v>
      </c>
      <c r="R27" s="189">
        <f t="shared" si="2"/>
        <v>200000</v>
      </c>
      <c r="S27" s="189">
        <v>0</v>
      </c>
      <c r="T27" s="195">
        <v>200000</v>
      </c>
      <c r="U27" s="186">
        <v>0</v>
      </c>
      <c r="V27" s="186">
        <v>0</v>
      </c>
      <c r="W27" s="186">
        <v>0</v>
      </c>
      <c r="X27" s="186">
        <v>0</v>
      </c>
      <c r="Y27" s="186">
        <v>0</v>
      </c>
      <c r="Z27" s="186">
        <v>0</v>
      </c>
      <c r="AA27" s="186">
        <v>0</v>
      </c>
      <c r="AB27" s="186">
        <v>0</v>
      </c>
      <c r="AC27" s="186">
        <v>0</v>
      </c>
      <c r="AD27" s="186">
        <v>0</v>
      </c>
      <c r="AE27" s="186">
        <v>0</v>
      </c>
      <c r="AF27" s="186">
        <v>0</v>
      </c>
      <c r="AG27" s="186">
        <v>0</v>
      </c>
      <c r="AH27" s="186">
        <v>0</v>
      </c>
      <c r="AI27" s="186">
        <v>0</v>
      </c>
      <c r="AJ27" s="186">
        <v>0</v>
      </c>
      <c r="AK27" s="186">
        <v>0</v>
      </c>
      <c r="AL27" s="186">
        <v>0</v>
      </c>
      <c r="AM27" s="186">
        <v>0</v>
      </c>
      <c r="AN27" s="132"/>
    </row>
    <row r="28" ht="25" customHeight="1" spans="2:39">
      <c r="B28" s="184">
        <v>302</v>
      </c>
      <c r="C28" s="191" t="s">
        <v>191</v>
      </c>
      <c r="D28" s="184">
        <v>203007</v>
      </c>
      <c r="E28" s="187" t="s">
        <v>192</v>
      </c>
      <c r="F28" s="188">
        <v>300000</v>
      </c>
      <c r="G28" s="189">
        <f t="shared" si="3"/>
        <v>0</v>
      </c>
      <c r="H28" s="189">
        <f t="shared" si="4"/>
        <v>0</v>
      </c>
      <c r="I28" s="196">
        <v>0</v>
      </c>
      <c r="J28" s="196">
        <v>0</v>
      </c>
      <c r="K28" s="189">
        <v>0</v>
      </c>
      <c r="L28" s="189">
        <v>0</v>
      </c>
      <c r="M28" s="189">
        <v>0</v>
      </c>
      <c r="N28" s="189">
        <v>0</v>
      </c>
      <c r="O28" s="189">
        <v>0</v>
      </c>
      <c r="P28" s="189">
        <v>0</v>
      </c>
      <c r="Q28" s="189">
        <f t="shared" si="1"/>
        <v>300000</v>
      </c>
      <c r="R28" s="189">
        <f t="shared" si="2"/>
        <v>300000</v>
      </c>
      <c r="S28" s="189">
        <v>0</v>
      </c>
      <c r="T28" s="203">
        <v>300000</v>
      </c>
      <c r="U28" s="186">
        <v>0</v>
      </c>
      <c r="V28" s="186">
        <v>0</v>
      </c>
      <c r="W28" s="186">
        <v>0</v>
      </c>
      <c r="X28" s="186">
        <v>0</v>
      </c>
      <c r="Y28" s="186">
        <v>0</v>
      </c>
      <c r="Z28" s="186">
        <v>0</v>
      </c>
      <c r="AA28" s="186">
        <v>0</v>
      </c>
      <c r="AB28" s="186">
        <v>0</v>
      </c>
      <c r="AC28" s="186">
        <v>0</v>
      </c>
      <c r="AD28" s="186">
        <v>0</v>
      </c>
      <c r="AE28" s="186">
        <v>0</v>
      </c>
      <c r="AF28" s="186">
        <v>0</v>
      </c>
      <c r="AG28" s="186">
        <v>0</v>
      </c>
      <c r="AH28" s="186">
        <v>0</v>
      </c>
      <c r="AI28" s="186">
        <v>0</v>
      </c>
      <c r="AJ28" s="186">
        <v>0</v>
      </c>
      <c r="AK28" s="186">
        <v>0</v>
      </c>
      <c r="AL28" s="186">
        <v>0</v>
      </c>
      <c r="AM28" s="186">
        <v>0</v>
      </c>
    </row>
    <row r="29" ht="25" customHeight="1" spans="2:39">
      <c r="B29" s="184">
        <v>302</v>
      </c>
      <c r="C29" s="191" t="s">
        <v>193</v>
      </c>
      <c r="D29" s="184">
        <v>203007</v>
      </c>
      <c r="E29" s="187" t="s">
        <v>194</v>
      </c>
      <c r="F29" s="188">
        <v>958523.9</v>
      </c>
      <c r="G29" s="189">
        <f t="shared" si="3"/>
        <v>958523.9</v>
      </c>
      <c r="H29" s="189">
        <f t="shared" si="4"/>
        <v>958523.9</v>
      </c>
      <c r="I29" s="197">
        <v>958523.9</v>
      </c>
      <c r="J29" s="196">
        <v>0</v>
      </c>
      <c r="K29" s="189">
        <v>0</v>
      </c>
      <c r="L29" s="189">
        <v>0</v>
      </c>
      <c r="M29" s="189">
        <v>0</v>
      </c>
      <c r="N29" s="189">
        <v>0</v>
      </c>
      <c r="O29" s="189">
        <v>0</v>
      </c>
      <c r="P29" s="189">
        <v>0</v>
      </c>
      <c r="Q29" s="189">
        <f t="shared" si="1"/>
        <v>0</v>
      </c>
      <c r="R29" s="189">
        <f t="shared" si="2"/>
        <v>0</v>
      </c>
      <c r="S29" s="189">
        <v>0</v>
      </c>
      <c r="T29" s="203">
        <v>0</v>
      </c>
      <c r="U29" s="186">
        <v>0</v>
      </c>
      <c r="V29" s="186">
        <v>0</v>
      </c>
      <c r="W29" s="186">
        <v>0</v>
      </c>
      <c r="X29" s="186">
        <v>0</v>
      </c>
      <c r="Y29" s="186">
        <v>0</v>
      </c>
      <c r="Z29" s="186">
        <v>0</v>
      </c>
      <c r="AA29" s="186">
        <v>0</v>
      </c>
      <c r="AB29" s="186">
        <v>0</v>
      </c>
      <c r="AC29" s="186">
        <v>0</v>
      </c>
      <c r="AD29" s="186">
        <v>0</v>
      </c>
      <c r="AE29" s="186">
        <v>0</v>
      </c>
      <c r="AF29" s="186">
        <v>0</v>
      </c>
      <c r="AG29" s="186">
        <v>0</v>
      </c>
      <c r="AH29" s="186">
        <v>0</v>
      </c>
      <c r="AI29" s="186">
        <v>0</v>
      </c>
      <c r="AJ29" s="186">
        <v>0</v>
      </c>
      <c r="AK29" s="186">
        <v>0</v>
      </c>
      <c r="AL29" s="186">
        <v>0</v>
      </c>
      <c r="AM29" s="186">
        <v>0</v>
      </c>
    </row>
    <row r="30" ht="25" customHeight="1" spans="2:39">
      <c r="B30" s="184">
        <v>302</v>
      </c>
      <c r="C30" s="191" t="s">
        <v>195</v>
      </c>
      <c r="D30" s="184">
        <v>203007</v>
      </c>
      <c r="E30" s="187" t="s">
        <v>196</v>
      </c>
      <c r="F30" s="188">
        <v>64352.16</v>
      </c>
      <c r="G30" s="189">
        <f t="shared" si="3"/>
        <v>64352.16</v>
      </c>
      <c r="H30" s="189">
        <f t="shared" si="4"/>
        <v>64352.16</v>
      </c>
      <c r="I30" s="197">
        <v>64352.16</v>
      </c>
      <c r="J30" s="196">
        <v>0</v>
      </c>
      <c r="K30" s="189">
        <v>0</v>
      </c>
      <c r="L30" s="189">
        <v>0</v>
      </c>
      <c r="M30" s="189">
        <v>0</v>
      </c>
      <c r="N30" s="189">
        <v>0</v>
      </c>
      <c r="O30" s="189">
        <v>0</v>
      </c>
      <c r="P30" s="189">
        <v>0</v>
      </c>
      <c r="Q30" s="189">
        <f t="shared" si="1"/>
        <v>0</v>
      </c>
      <c r="R30" s="189">
        <f t="shared" si="2"/>
        <v>0</v>
      </c>
      <c r="S30" s="189">
        <v>0</v>
      </c>
      <c r="T30" s="203">
        <v>0</v>
      </c>
      <c r="U30" s="186">
        <v>0</v>
      </c>
      <c r="V30" s="186">
        <v>0</v>
      </c>
      <c r="W30" s="186">
        <v>0</v>
      </c>
      <c r="X30" s="186">
        <v>0</v>
      </c>
      <c r="Y30" s="186">
        <v>0</v>
      </c>
      <c r="Z30" s="186">
        <v>0</v>
      </c>
      <c r="AA30" s="186">
        <v>0</v>
      </c>
      <c r="AB30" s="186">
        <v>0</v>
      </c>
      <c r="AC30" s="186">
        <v>0</v>
      </c>
      <c r="AD30" s="186">
        <v>0</v>
      </c>
      <c r="AE30" s="186">
        <v>0</v>
      </c>
      <c r="AF30" s="186">
        <v>0</v>
      </c>
      <c r="AG30" s="186">
        <v>0</v>
      </c>
      <c r="AH30" s="186">
        <v>0</v>
      </c>
      <c r="AI30" s="186">
        <v>0</v>
      </c>
      <c r="AJ30" s="186">
        <v>0</v>
      </c>
      <c r="AK30" s="186">
        <v>0</v>
      </c>
      <c r="AL30" s="186">
        <v>0</v>
      </c>
      <c r="AM30" s="186">
        <v>0</v>
      </c>
    </row>
    <row r="31" ht="25" customHeight="1" spans="2:39">
      <c r="B31" s="184">
        <v>302</v>
      </c>
      <c r="C31" s="191" t="s">
        <v>197</v>
      </c>
      <c r="D31" s="184">
        <v>203007</v>
      </c>
      <c r="E31" s="187" t="s">
        <v>198</v>
      </c>
      <c r="F31" s="188">
        <v>150000</v>
      </c>
      <c r="G31" s="189">
        <f t="shared" si="3"/>
        <v>0</v>
      </c>
      <c r="H31" s="189">
        <f t="shared" si="4"/>
        <v>0</v>
      </c>
      <c r="I31" s="196">
        <v>0</v>
      </c>
      <c r="J31" s="196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f t="shared" si="1"/>
        <v>150000</v>
      </c>
      <c r="R31" s="189">
        <f t="shared" si="2"/>
        <v>150000</v>
      </c>
      <c r="S31" s="189">
        <v>0</v>
      </c>
      <c r="T31" s="203">
        <v>150000</v>
      </c>
      <c r="U31" s="186">
        <v>0</v>
      </c>
      <c r="V31" s="186">
        <v>0</v>
      </c>
      <c r="W31" s="186">
        <v>0</v>
      </c>
      <c r="X31" s="186">
        <v>0</v>
      </c>
      <c r="Y31" s="186">
        <v>0</v>
      </c>
      <c r="Z31" s="186">
        <v>0</v>
      </c>
      <c r="AA31" s="186">
        <v>0</v>
      </c>
      <c r="AB31" s="186">
        <v>0</v>
      </c>
      <c r="AC31" s="186">
        <v>0</v>
      </c>
      <c r="AD31" s="186">
        <v>0</v>
      </c>
      <c r="AE31" s="186">
        <v>0</v>
      </c>
      <c r="AF31" s="186">
        <v>0</v>
      </c>
      <c r="AG31" s="186">
        <v>0</v>
      </c>
      <c r="AH31" s="186">
        <v>0</v>
      </c>
      <c r="AI31" s="186">
        <v>0</v>
      </c>
      <c r="AJ31" s="186">
        <v>0</v>
      </c>
      <c r="AK31" s="186">
        <v>0</v>
      </c>
      <c r="AL31" s="186">
        <v>0</v>
      </c>
      <c r="AM31" s="186">
        <v>0</v>
      </c>
    </row>
    <row r="32" ht="25" customHeight="1" spans="2:39">
      <c r="B32" s="184">
        <v>302</v>
      </c>
      <c r="C32" s="191" t="s">
        <v>172</v>
      </c>
      <c r="D32" s="184">
        <v>203007</v>
      </c>
      <c r="E32" s="187" t="s">
        <v>199</v>
      </c>
      <c r="F32" s="188">
        <v>483720.64</v>
      </c>
      <c r="G32" s="189">
        <f t="shared" si="3"/>
        <v>441466.64</v>
      </c>
      <c r="H32" s="189">
        <f t="shared" si="4"/>
        <v>441466.64</v>
      </c>
      <c r="I32" s="196">
        <v>441466.64</v>
      </c>
      <c r="J32" s="196">
        <v>0</v>
      </c>
      <c r="K32" s="189">
        <v>0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f t="shared" si="1"/>
        <v>42254</v>
      </c>
      <c r="R32" s="189">
        <f t="shared" si="2"/>
        <v>42254</v>
      </c>
      <c r="S32" s="189">
        <v>0</v>
      </c>
      <c r="T32" s="203">
        <v>42254</v>
      </c>
      <c r="U32" s="186">
        <v>0</v>
      </c>
      <c r="V32" s="186">
        <v>0</v>
      </c>
      <c r="W32" s="186">
        <v>0</v>
      </c>
      <c r="X32" s="186">
        <v>0</v>
      </c>
      <c r="Y32" s="186">
        <v>0</v>
      </c>
      <c r="Z32" s="186">
        <v>0</v>
      </c>
      <c r="AA32" s="186">
        <v>0</v>
      </c>
      <c r="AB32" s="186">
        <v>0</v>
      </c>
      <c r="AC32" s="186">
        <v>0</v>
      </c>
      <c r="AD32" s="186">
        <v>0</v>
      </c>
      <c r="AE32" s="186">
        <v>0</v>
      </c>
      <c r="AF32" s="186">
        <v>0</v>
      </c>
      <c r="AG32" s="186">
        <v>0</v>
      </c>
      <c r="AH32" s="186">
        <v>0</v>
      </c>
      <c r="AI32" s="186">
        <v>0</v>
      </c>
      <c r="AJ32" s="186">
        <v>0</v>
      </c>
      <c r="AK32" s="186">
        <v>0</v>
      </c>
      <c r="AL32" s="186">
        <v>0</v>
      </c>
      <c r="AM32" s="186">
        <v>0</v>
      </c>
    </row>
    <row r="33" ht="25" customHeight="1" spans="2:39">
      <c r="B33" s="192">
        <v>303</v>
      </c>
      <c r="C33" s="191" t="s">
        <v>105</v>
      </c>
      <c r="D33" s="184">
        <v>203007</v>
      </c>
      <c r="E33" s="187" t="s">
        <v>200</v>
      </c>
      <c r="F33" s="188">
        <v>131168.4</v>
      </c>
      <c r="G33" s="189">
        <f t="shared" si="3"/>
        <v>131168.4</v>
      </c>
      <c r="H33" s="189">
        <f t="shared" si="4"/>
        <v>131168.4</v>
      </c>
      <c r="I33" s="197">
        <v>131168.4</v>
      </c>
      <c r="J33" s="196">
        <v>0</v>
      </c>
      <c r="K33" s="189">
        <v>0</v>
      </c>
      <c r="L33" s="189">
        <v>0</v>
      </c>
      <c r="M33" s="189">
        <v>0</v>
      </c>
      <c r="N33" s="189">
        <v>0</v>
      </c>
      <c r="O33" s="189">
        <v>0</v>
      </c>
      <c r="P33" s="189">
        <v>0</v>
      </c>
      <c r="Q33" s="189">
        <f t="shared" si="1"/>
        <v>0</v>
      </c>
      <c r="R33" s="189">
        <f t="shared" si="2"/>
        <v>0</v>
      </c>
      <c r="S33" s="189">
        <v>0</v>
      </c>
      <c r="T33" s="203">
        <v>0</v>
      </c>
      <c r="U33" s="186">
        <v>0</v>
      </c>
      <c r="V33" s="186">
        <v>0</v>
      </c>
      <c r="W33" s="186">
        <v>0</v>
      </c>
      <c r="X33" s="186">
        <v>0</v>
      </c>
      <c r="Y33" s="186">
        <v>0</v>
      </c>
      <c r="Z33" s="186">
        <v>0</v>
      </c>
      <c r="AA33" s="186">
        <v>0</v>
      </c>
      <c r="AB33" s="186">
        <v>0</v>
      </c>
      <c r="AC33" s="186">
        <v>0</v>
      </c>
      <c r="AD33" s="186">
        <v>0</v>
      </c>
      <c r="AE33" s="186">
        <v>0</v>
      </c>
      <c r="AF33" s="186">
        <v>0</v>
      </c>
      <c r="AG33" s="186">
        <v>0</v>
      </c>
      <c r="AH33" s="186">
        <v>0</v>
      </c>
      <c r="AI33" s="186">
        <v>0</v>
      </c>
      <c r="AJ33" s="186">
        <v>0</v>
      </c>
      <c r="AK33" s="186">
        <v>0</v>
      </c>
      <c r="AL33" s="186">
        <v>0</v>
      </c>
      <c r="AM33" s="186">
        <v>0</v>
      </c>
    </row>
    <row r="34" ht="25" customHeight="1" spans="2:39">
      <c r="B34" s="192">
        <v>303</v>
      </c>
      <c r="C34" s="191" t="s">
        <v>93</v>
      </c>
      <c r="D34" s="184">
        <v>203007</v>
      </c>
      <c r="E34" s="187" t="s">
        <v>201</v>
      </c>
      <c r="F34" s="188">
        <v>5784449</v>
      </c>
      <c r="G34" s="189">
        <f t="shared" si="3"/>
        <v>5784449</v>
      </c>
      <c r="H34" s="189">
        <f t="shared" si="4"/>
        <v>5784449</v>
      </c>
      <c r="I34" s="197">
        <v>5784449</v>
      </c>
      <c r="J34" s="196">
        <v>0</v>
      </c>
      <c r="K34" s="189">
        <v>0</v>
      </c>
      <c r="L34" s="189">
        <v>0</v>
      </c>
      <c r="M34" s="189">
        <v>0</v>
      </c>
      <c r="N34" s="189">
        <v>0</v>
      </c>
      <c r="O34" s="189">
        <v>0</v>
      </c>
      <c r="P34" s="189">
        <v>0</v>
      </c>
      <c r="Q34" s="189">
        <f t="shared" si="1"/>
        <v>0</v>
      </c>
      <c r="R34" s="189">
        <f t="shared" si="2"/>
        <v>0</v>
      </c>
      <c r="S34" s="189">
        <v>0</v>
      </c>
      <c r="T34" s="203">
        <v>0</v>
      </c>
      <c r="U34" s="186">
        <v>0</v>
      </c>
      <c r="V34" s="186">
        <v>0</v>
      </c>
      <c r="W34" s="186">
        <v>0</v>
      </c>
      <c r="X34" s="186">
        <v>0</v>
      </c>
      <c r="Y34" s="186">
        <v>0</v>
      </c>
      <c r="Z34" s="186">
        <v>0</v>
      </c>
      <c r="AA34" s="186">
        <v>0</v>
      </c>
      <c r="AB34" s="186">
        <v>0</v>
      </c>
      <c r="AC34" s="186">
        <v>0</v>
      </c>
      <c r="AD34" s="186">
        <v>0</v>
      </c>
      <c r="AE34" s="186">
        <v>0</v>
      </c>
      <c r="AF34" s="186">
        <v>0</v>
      </c>
      <c r="AG34" s="186">
        <v>0</v>
      </c>
      <c r="AH34" s="186">
        <v>0</v>
      </c>
      <c r="AI34" s="186">
        <v>0</v>
      </c>
      <c r="AJ34" s="186">
        <v>0</v>
      </c>
      <c r="AK34" s="186">
        <v>0</v>
      </c>
      <c r="AL34" s="186">
        <v>0</v>
      </c>
      <c r="AM34" s="186">
        <v>0</v>
      </c>
    </row>
    <row r="35" ht="25" customHeight="1" spans="2:39">
      <c r="B35" s="192">
        <v>303</v>
      </c>
      <c r="C35" s="191" t="s">
        <v>162</v>
      </c>
      <c r="D35" s="184">
        <v>203007</v>
      </c>
      <c r="E35" s="187" t="s">
        <v>202</v>
      </c>
      <c r="F35" s="188">
        <v>494785.69</v>
      </c>
      <c r="G35" s="189">
        <f t="shared" si="3"/>
        <v>494785.69</v>
      </c>
      <c r="H35" s="189">
        <f t="shared" si="4"/>
        <v>494785.69</v>
      </c>
      <c r="I35" s="197">
        <v>494785.69</v>
      </c>
      <c r="J35" s="196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f t="shared" si="1"/>
        <v>0</v>
      </c>
      <c r="R35" s="189">
        <f t="shared" si="2"/>
        <v>0</v>
      </c>
      <c r="S35" s="189">
        <v>0</v>
      </c>
      <c r="T35" s="203">
        <v>0</v>
      </c>
      <c r="U35" s="186">
        <v>0</v>
      </c>
      <c r="V35" s="186">
        <v>0</v>
      </c>
      <c r="W35" s="186">
        <v>0</v>
      </c>
      <c r="X35" s="186">
        <v>0</v>
      </c>
      <c r="Y35" s="186">
        <v>0</v>
      </c>
      <c r="Z35" s="186">
        <v>0</v>
      </c>
      <c r="AA35" s="186">
        <v>0</v>
      </c>
      <c r="AB35" s="186">
        <v>0</v>
      </c>
      <c r="AC35" s="186">
        <v>0</v>
      </c>
      <c r="AD35" s="186">
        <v>0</v>
      </c>
      <c r="AE35" s="186">
        <v>0</v>
      </c>
      <c r="AF35" s="186">
        <v>0</v>
      </c>
      <c r="AG35" s="186">
        <v>0</v>
      </c>
      <c r="AH35" s="186">
        <v>0</v>
      </c>
      <c r="AI35" s="186">
        <v>0</v>
      </c>
      <c r="AJ35" s="186">
        <v>0</v>
      </c>
      <c r="AK35" s="186">
        <v>0</v>
      </c>
      <c r="AL35" s="186">
        <v>0</v>
      </c>
      <c r="AM35" s="186">
        <v>0</v>
      </c>
    </row>
    <row r="36" ht="25" customHeight="1" spans="2:39">
      <c r="B36" s="192">
        <v>303</v>
      </c>
      <c r="C36" s="191" t="s">
        <v>164</v>
      </c>
      <c r="D36" s="184">
        <v>203007</v>
      </c>
      <c r="E36" s="187" t="s">
        <v>203</v>
      </c>
      <c r="F36" s="188">
        <v>70000</v>
      </c>
      <c r="G36" s="189">
        <f t="shared" si="3"/>
        <v>0</v>
      </c>
      <c r="H36" s="189">
        <f t="shared" si="4"/>
        <v>0</v>
      </c>
      <c r="I36" s="196"/>
      <c r="J36" s="196">
        <v>0</v>
      </c>
      <c r="K36" s="189">
        <v>0</v>
      </c>
      <c r="L36" s="189">
        <v>0</v>
      </c>
      <c r="M36" s="189">
        <v>0</v>
      </c>
      <c r="N36" s="189">
        <v>0</v>
      </c>
      <c r="O36" s="189">
        <v>0</v>
      </c>
      <c r="P36" s="189">
        <v>0</v>
      </c>
      <c r="Q36" s="189">
        <f t="shared" si="1"/>
        <v>70000</v>
      </c>
      <c r="R36" s="189">
        <f t="shared" si="2"/>
        <v>70000</v>
      </c>
      <c r="S36" s="189">
        <v>0</v>
      </c>
      <c r="T36" s="203">
        <v>70000</v>
      </c>
      <c r="U36" s="186">
        <v>0</v>
      </c>
      <c r="V36" s="186">
        <v>0</v>
      </c>
      <c r="W36" s="186">
        <v>0</v>
      </c>
      <c r="X36" s="186">
        <v>0</v>
      </c>
      <c r="Y36" s="186">
        <v>0</v>
      </c>
      <c r="Z36" s="186">
        <v>0</v>
      </c>
      <c r="AA36" s="186">
        <v>0</v>
      </c>
      <c r="AB36" s="186">
        <v>0</v>
      </c>
      <c r="AC36" s="186">
        <v>0</v>
      </c>
      <c r="AD36" s="186">
        <v>0</v>
      </c>
      <c r="AE36" s="186">
        <v>0</v>
      </c>
      <c r="AF36" s="186">
        <v>0</v>
      </c>
      <c r="AG36" s="186">
        <v>0</v>
      </c>
      <c r="AH36" s="186">
        <v>0</v>
      </c>
      <c r="AI36" s="186">
        <v>0</v>
      </c>
      <c r="AJ36" s="186">
        <v>0</v>
      </c>
      <c r="AK36" s="186">
        <v>0</v>
      </c>
      <c r="AL36" s="186">
        <v>0</v>
      </c>
      <c r="AM36" s="186">
        <v>0</v>
      </c>
    </row>
    <row r="37" ht="25" customHeight="1" spans="2:39">
      <c r="B37" s="192">
        <v>303</v>
      </c>
      <c r="C37" s="191" t="s">
        <v>179</v>
      </c>
      <c r="D37" s="184">
        <v>203007</v>
      </c>
      <c r="E37" s="187" t="s">
        <v>204</v>
      </c>
      <c r="F37" s="188">
        <v>3660</v>
      </c>
      <c r="G37" s="189">
        <f t="shared" si="3"/>
        <v>3660</v>
      </c>
      <c r="H37" s="189">
        <f t="shared" si="4"/>
        <v>3660</v>
      </c>
      <c r="I37" s="197">
        <v>3660</v>
      </c>
      <c r="J37" s="196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f t="shared" si="1"/>
        <v>0</v>
      </c>
      <c r="R37" s="189">
        <f t="shared" si="2"/>
        <v>0</v>
      </c>
      <c r="S37" s="189">
        <v>0</v>
      </c>
      <c r="T37" s="203">
        <v>0</v>
      </c>
      <c r="U37" s="186">
        <v>0</v>
      </c>
      <c r="V37" s="186">
        <v>0</v>
      </c>
      <c r="W37" s="186">
        <v>0</v>
      </c>
      <c r="X37" s="186">
        <v>0</v>
      </c>
      <c r="Y37" s="186">
        <v>0</v>
      </c>
      <c r="Z37" s="186">
        <v>0</v>
      </c>
      <c r="AA37" s="186">
        <v>0</v>
      </c>
      <c r="AB37" s="186">
        <v>0</v>
      </c>
      <c r="AC37" s="186">
        <v>0</v>
      </c>
      <c r="AD37" s="186">
        <v>0</v>
      </c>
      <c r="AE37" s="186">
        <v>0</v>
      </c>
      <c r="AF37" s="186">
        <v>0</v>
      </c>
      <c r="AG37" s="186">
        <v>0</v>
      </c>
      <c r="AH37" s="186">
        <v>0</v>
      </c>
      <c r="AI37" s="186">
        <v>0</v>
      </c>
      <c r="AJ37" s="186">
        <v>0</v>
      </c>
      <c r="AK37" s="186">
        <v>0</v>
      </c>
      <c r="AL37" s="186">
        <v>0</v>
      </c>
      <c r="AM37" s="186">
        <v>0</v>
      </c>
    </row>
    <row r="38" ht="25" customHeight="1" spans="2:39">
      <c r="B38" s="192">
        <v>310</v>
      </c>
      <c r="C38" s="191" t="s">
        <v>89</v>
      </c>
      <c r="D38" s="184">
        <v>203007</v>
      </c>
      <c r="E38" s="187" t="s">
        <v>205</v>
      </c>
      <c r="F38" s="188">
        <v>245000</v>
      </c>
      <c r="G38" s="189">
        <f t="shared" si="3"/>
        <v>0</v>
      </c>
      <c r="H38" s="189">
        <f t="shared" si="4"/>
        <v>0</v>
      </c>
      <c r="I38" s="196">
        <v>0</v>
      </c>
      <c r="J38" s="196">
        <v>0</v>
      </c>
      <c r="K38" s="189">
        <v>0</v>
      </c>
      <c r="L38" s="189">
        <v>0</v>
      </c>
      <c r="M38" s="189">
        <v>0</v>
      </c>
      <c r="N38" s="189">
        <v>0</v>
      </c>
      <c r="O38" s="189">
        <v>0</v>
      </c>
      <c r="P38" s="189">
        <v>0</v>
      </c>
      <c r="Q38" s="189">
        <f t="shared" si="1"/>
        <v>245000</v>
      </c>
      <c r="R38" s="189">
        <f t="shared" si="2"/>
        <v>245000</v>
      </c>
      <c r="S38" s="189">
        <v>0</v>
      </c>
      <c r="T38" s="204">
        <v>245000</v>
      </c>
      <c r="U38" s="186">
        <v>0</v>
      </c>
      <c r="V38" s="186">
        <v>0</v>
      </c>
      <c r="W38" s="186">
        <v>0</v>
      </c>
      <c r="X38" s="186">
        <v>0</v>
      </c>
      <c r="Y38" s="186">
        <v>0</v>
      </c>
      <c r="Z38" s="186">
        <v>0</v>
      </c>
      <c r="AA38" s="186">
        <v>0</v>
      </c>
      <c r="AB38" s="186">
        <v>0</v>
      </c>
      <c r="AC38" s="186">
        <v>0</v>
      </c>
      <c r="AD38" s="186">
        <v>0</v>
      </c>
      <c r="AE38" s="186">
        <v>0</v>
      </c>
      <c r="AF38" s="186">
        <v>0</v>
      </c>
      <c r="AG38" s="186">
        <v>0</v>
      </c>
      <c r="AH38" s="186">
        <v>0</v>
      </c>
      <c r="AI38" s="186">
        <v>0</v>
      </c>
      <c r="AJ38" s="186">
        <v>0</v>
      </c>
      <c r="AK38" s="186">
        <v>0</v>
      </c>
      <c r="AL38" s="186">
        <v>0</v>
      </c>
      <c r="AM38" s="186">
        <v>0</v>
      </c>
    </row>
    <row r="39" ht="25" customHeight="1" spans="2:39">
      <c r="B39" s="192">
        <v>310</v>
      </c>
      <c r="C39" s="191" t="s">
        <v>176</v>
      </c>
      <c r="D39" s="184">
        <v>203007</v>
      </c>
      <c r="E39" s="187" t="s">
        <v>206</v>
      </c>
      <c r="F39" s="188">
        <v>3000000</v>
      </c>
      <c r="G39" s="189">
        <f t="shared" si="3"/>
        <v>0</v>
      </c>
      <c r="H39" s="189">
        <f t="shared" si="4"/>
        <v>0</v>
      </c>
      <c r="I39" s="196">
        <v>0</v>
      </c>
      <c r="J39" s="196">
        <v>0</v>
      </c>
      <c r="K39" s="189">
        <v>0</v>
      </c>
      <c r="L39" s="189">
        <v>0</v>
      </c>
      <c r="M39" s="189">
        <v>0</v>
      </c>
      <c r="N39" s="189">
        <v>0</v>
      </c>
      <c r="O39" s="189">
        <v>0</v>
      </c>
      <c r="P39" s="189">
        <v>0</v>
      </c>
      <c r="Q39" s="189">
        <f t="shared" si="1"/>
        <v>3000000</v>
      </c>
      <c r="R39" s="189">
        <f t="shared" si="2"/>
        <v>3000000</v>
      </c>
      <c r="S39" s="189">
        <v>0</v>
      </c>
      <c r="T39" s="204">
        <v>3000000</v>
      </c>
      <c r="U39" s="186">
        <v>0</v>
      </c>
      <c r="V39" s="186">
        <v>0</v>
      </c>
      <c r="W39" s="186">
        <v>0</v>
      </c>
      <c r="X39" s="186">
        <v>0</v>
      </c>
      <c r="Y39" s="186">
        <v>0</v>
      </c>
      <c r="Z39" s="186">
        <v>0</v>
      </c>
      <c r="AA39" s="186">
        <v>0</v>
      </c>
      <c r="AB39" s="186">
        <v>0</v>
      </c>
      <c r="AC39" s="186">
        <v>0</v>
      </c>
      <c r="AD39" s="186">
        <v>0</v>
      </c>
      <c r="AE39" s="186">
        <v>0</v>
      </c>
      <c r="AF39" s="186">
        <v>0</v>
      </c>
      <c r="AG39" s="186">
        <v>0</v>
      </c>
      <c r="AH39" s="186">
        <v>0</v>
      </c>
      <c r="AI39" s="186">
        <v>0</v>
      </c>
      <c r="AJ39" s="186">
        <v>0</v>
      </c>
      <c r="AK39" s="186">
        <v>0</v>
      </c>
      <c r="AL39" s="186">
        <v>0</v>
      </c>
      <c r="AM39" s="186">
        <v>0</v>
      </c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B8" sqref="B8:F10"/>
    </sheetView>
  </sheetViews>
  <sheetFormatPr defaultColWidth="10" defaultRowHeight="13.5"/>
  <cols>
    <col min="1" max="1" width="1.53333333333333" style="111" customWidth="1"/>
    <col min="2" max="4" width="6.15" style="111" customWidth="1"/>
    <col min="5" max="5" width="16.825" style="111" customWidth="1"/>
    <col min="6" max="6" width="41.0333333333333" style="111" customWidth="1"/>
    <col min="7" max="7" width="16.4083333333333" style="111" customWidth="1"/>
    <col min="8" max="8" width="16.625" style="111" customWidth="1"/>
    <col min="9" max="9" width="16.4083333333333" style="111" customWidth="1"/>
    <col min="10" max="10" width="1.53333333333333" style="111" customWidth="1"/>
    <col min="11" max="11" width="9.76666666666667" style="111" customWidth="1"/>
    <col min="12" max="16384" width="10" style="111"/>
  </cols>
  <sheetData>
    <row r="1" s="111" customFormat="1" ht="14.3" customHeight="1" spans="1:10">
      <c r="A1" s="119"/>
      <c r="B1" s="114"/>
      <c r="C1" s="114"/>
      <c r="D1" s="114"/>
      <c r="E1" s="116"/>
      <c r="F1" s="116"/>
      <c r="G1" s="147" t="s">
        <v>207</v>
      </c>
      <c r="H1" s="147"/>
      <c r="I1" s="147"/>
      <c r="J1" s="159"/>
    </row>
    <row r="2" s="111" customFormat="1" ht="19.9" customHeight="1" spans="1:10">
      <c r="A2" s="119"/>
      <c r="B2" s="120" t="s">
        <v>208</v>
      </c>
      <c r="C2" s="120"/>
      <c r="D2" s="120"/>
      <c r="E2" s="120"/>
      <c r="F2" s="120"/>
      <c r="G2" s="120"/>
      <c r="H2" s="120"/>
      <c r="I2" s="120"/>
      <c r="J2" s="159" t="s">
        <v>3</v>
      </c>
    </row>
    <row r="3" s="111" customFormat="1" ht="17.05" customHeight="1" spans="1:10">
      <c r="A3" s="123"/>
      <c r="B3" s="124" t="s">
        <v>5</v>
      </c>
      <c r="C3" s="124"/>
      <c r="D3" s="124"/>
      <c r="E3" s="124"/>
      <c r="F3" s="124"/>
      <c r="G3" s="123"/>
      <c r="H3" s="148"/>
      <c r="I3" s="160" t="s">
        <v>6</v>
      </c>
      <c r="J3" s="159"/>
    </row>
    <row r="4" s="111" customFormat="1" ht="21.35" customHeight="1" spans="1:10">
      <c r="A4" s="132"/>
      <c r="B4" s="129" t="s">
        <v>9</v>
      </c>
      <c r="C4" s="129"/>
      <c r="D4" s="129"/>
      <c r="E4" s="129"/>
      <c r="F4" s="129"/>
      <c r="G4" s="129" t="s">
        <v>60</v>
      </c>
      <c r="H4" s="149" t="s">
        <v>209</v>
      </c>
      <c r="I4" s="149" t="s">
        <v>152</v>
      </c>
      <c r="J4" s="144"/>
    </row>
    <row r="5" s="111" customFormat="1" ht="21.35" customHeight="1" spans="1:10">
      <c r="A5" s="132"/>
      <c r="B5" s="129" t="s">
        <v>81</v>
      </c>
      <c r="C5" s="129"/>
      <c r="D5" s="129"/>
      <c r="E5" s="129" t="s">
        <v>72</v>
      </c>
      <c r="F5" s="129" t="s">
        <v>73</v>
      </c>
      <c r="G5" s="129"/>
      <c r="H5" s="149"/>
      <c r="I5" s="149"/>
      <c r="J5" s="144"/>
    </row>
    <row r="6" s="111" customFormat="1" ht="21.35" customHeight="1" spans="1:10">
      <c r="A6" s="150"/>
      <c r="B6" s="129" t="s">
        <v>82</v>
      </c>
      <c r="C6" s="129" t="s">
        <v>83</v>
      </c>
      <c r="D6" s="129" t="s">
        <v>84</v>
      </c>
      <c r="E6" s="129"/>
      <c r="F6" s="129"/>
      <c r="G6" s="129"/>
      <c r="H6" s="149"/>
      <c r="I6" s="149"/>
      <c r="J6" s="161"/>
    </row>
    <row r="7" s="111" customFormat="1" ht="19.9" customHeight="1" spans="1:10">
      <c r="A7" s="151"/>
      <c r="B7" s="129"/>
      <c r="C7" s="129"/>
      <c r="D7" s="129"/>
      <c r="E7" s="129"/>
      <c r="F7" s="129" t="s">
        <v>74</v>
      </c>
      <c r="G7" s="152">
        <f>SUM(G8+G11+G14+G18)</f>
        <v>82723094.91</v>
      </c>
      <c r="H7" s="152">
        <f>SUM(H8+H11+H14+H18)</f>
        <v>82723094.91</v>
      </c>
      <c r="I7" s="152">
        <f>SUM(I8+I11+I14+I18)</f>
        <v>0</v>
      </c>
      <c r="J7" s="162"/>
    </row>
    <row r="8" s="146" customFormat="1" ht="19.9" customHeight="1" spans="1:10">
      <c r="A8" s="153"/>
      <c r="B8" s="98" t="s">
        <v>85</v>
      </c>
      <c r="C8" s="98"/>
      <c r="D8" s="98"/>
      <c r="E8" s="65">
        <v>203007</v>
      </c>
      <c r="F8" s="65" t="s">
        <v>86</v>
      </c>
      <c r="G8" s="152">
        <v>66899991.77</v>
      </c>
      <c r="H8" s="152">
        <v>66899991.77</v>
      </c>
      <c r="I8" s="152">
        <v>0</v>
      </c>
      <c r="J8" s="163"/>
    </row>
    <row r="9" s="111" customFormat="1" ht="19.9" customHeight="1" spans="1:10">
      <c r="A9" s="150"/>
      <c r="B9" s="104" t="s">
        <v>85</v>
      </c>
      <c r="C9" s="104" t="s">
        <v>87</v>
      </c>
      <c r="D9" s="104"/>
      <c r="E9" s="70">
        <v>203007</v>
      </c>
      <c r="F9" s="70" t="s">
        <v>88</v>
      </c>
      <c r="G9" s="154">
        <v>66899991.77</v>
      </c>
      <c r="H9" s="154">
        <v>66899991.77</v>
      </c>
      <c r="I9" s="154">
        <v>0</v>
      </c>
      <c r="J9" s="161"/>
    </row>
    <row r="10" s="111" customFormat="1" ht="19.9" customHeight="1" spans="1:10">
      <c r="A10" s="150"/>
      <c r="B10" s="104">
        <v>205</v>
      </c>
      <c r="C10" s="104" t="s">
        <v>87</v>
      </c>
      <c r="D10" s="104" t="s">
        <v>89</v>
      </c>
      <c r="E10" s="70">
        <v>203007</v>
      </c>
      <c r="F10" s="70" t="s">
        <v>90</v>
      </c>
      <c r="G10" s="154">
        <v>66899991.77</v>
      </c>
      <c r="H10" s="154">
        <v>66899991.77</v>
      </c>
      <c r="I10" s="154">
        <v>0</v>
      </c>
      <c r="J10" s="161"/>
    </row>
    <row r="11" s="111" customFormat="1" ht="19.9" customHeight="1" spans="1:10">
      <c r="A11" s="150"/>
      <c r="B11" s="98" t="s">
        <v>91</v>
      </c>
      <c r="C11" s="98"/>
      <c r="D11" s="98"/>
      <c r="E11" s="65">
        <v>203007</v>
      </c>
      <c r="F11" s="155" t="s">
        <v>92</v>
      </c>
      <c r="G11" s="156">
        <v>6918410.37</v>
      </c>
      <c r="H11" s="156">
        <v>6918410.37</v>
      </c>
      <c r="I11" s="154">
        <v>0</v>
      </c>
      <c r="J11" s="161"/>
    </row>
    <row r="12" s="111" customFormat="1" ht="19.9" customHeight="1" spans="1:10">
      <c r="A12" s="150"/>
      <c r="B12" s="104" t="s">
        <v>91</v>
      </c>
      <c r="C12" s="104" t="s">
        <v>93</v>
      </c>
      <c r="D12" s="104"/>
      <c r="E12" s="70">
        <v>203007</v>
      </c>
      <c r="F12" s="70" t="s">
        <v>94</v>
      </c>
      <c r="G12" s="157">
        <v>6918410.37</v>
      </c>
      <c r="H12" s="157">
        <v>6918410.37</v>
      </c>
      <c r="I12" s="154">
        <v>0</v>
      </c>
      <c r="J12" s="161"/>
    </row>
    <row r="13" s="111" customFormat="1" ht="19.9" customHeight="1" spans="1:10">
      <c r="A13" s="150"/>
      <c r="B13" s="104" t="s">
        <v>91</v>
      </c>
      <c r="C13" s="104" t="s">
        <v>93</v>
      </c>
      <c r="D13" s="104" t="s">
        <v>93</v>
      </c>
      <c r="E13" s="70">
        <v>203007</v>
      </c>
      <c r="F13" s="70" t="s">
        <v>95</v>
      </c>
      <c r="G13" s="157">
        <v>6918410.37</v>
      </c>
      <c r="H13" s="157">
        <v>6918410.37</v>
      </c>
      <c r="I13" s="154">
        <v>0</v>
      </c>
      <c r="J13" s="161"/>
    </row>
    <row r="14" s="111" customFormat="1" ht="19.9" customHeight="1" spans="1:10">
      <c r="A14" s="150"/>
      <c r="B14" s="98" t="s">
        <v>96</v>
      </c>
      <c r="C14" s="98"/>
      <c r="D14" s="98"/>
      <c r="E14" s="65">
        <v>203007</v>
      </c>
      <c r="F14" s="65" t="s">
        <v>97</v>
      </c>
      <c r="G14" s="156">
        <v>3715884.99</v>
      </c>
      <c r="H14" s="156">
        <v>3715884.99</v>
      </c>
      <c r="I14" s="154">
        <v>0</v>
      </c>
      <c r="J14" s="161"/>
    </row>
    <row r="15" s="111" customFormat="1" ht="19.9" customHeight="1" spans="1:10">
      <c r="A15" s="150"/>
      <c r="B15" s="104" t="s">
        <v>96</v>
      </c>
      <c r="C15" s="104" t="s">
        <v>98</v>
      </c>
      <c r="D15" s="104"/>
      <c r="E15" s="70">
        <v>203007</v>
      </c>
      <c r="F15" s="70" t="s">
        <v>99</v>
      </c>
      <c r="G15" s="157">
        <v>3715884.99</v>
      </c>
      <c r="H15" s="157">
        <v>3715884.99</v>
      </c>
      <c r="I15" s="154">
        <v>0</v>
      </c>
      <c r="J15" s="161"/>
    </row>
    <row r="16" s="111" customFormat="1" ht="19.9" customHeight="1" spans="1:10">
      <c r="A16" s="150"/>
      <c r="B16" s="104" t="s">
        <v>96</v>
      </c>
      <c r="C16" s="104" t="s">
        <v>98</v>
      </c>
      <c r="D16" s="104" t="s">
        <v>89</v>
      </c>
      <c r="E16" s="70">
        <v>203007</v>
      </c>
      <c r="F16" s="70" t="s">
        <v>100</v>
      </c>
      <c r="G16" s="157">
        <v>3329484.99</v>
      </c>
      <c r="H16" s="157">
        <v>3329484.99</v>
      </c>
      <c r="I16" s="154">
        <v>0</v>
      </c>
      <c r="J16" s="161"/>
    </row>
    <row r="17" s="111" customFormat="1" ht="19.9" customHeight="1" spans="1:10">
      <c r="A17" s="150"/>
      <c r="B17" s="104" t="s">
        <v>96</v>
      </c>
      <c r="C17" s="104" t="s">
        <v>98</v>
      </c>
      <c r="D17" s="104" t="s">
        <v>87</v>
      </c>
      <c r="E17" s="70">
        <v>203007</v>
      </c>
      <c r="F17" s="70" t="s">
        <v>101</v>
      </c>
      <c r="G17" s="157">
        <v>386400</v>
      </c>
      <c r="H17" s="157">
        <v>386400</v>
      </c>
      <c r="I17" s="154">
        <v>0</v>
      </c>
      <c r="J17" s="161"/>
    </row>
    <row r="18" s="111" customFormat="1" ht="19.9" customHeight="1" spans="1:10">
      <c r="A18" s="150"/>
      <c r="B18" s="98" t="s">
        <v>102</v>
      </c>
      <c r="C18" s="98"/>
      <c r="D18" s="98"/>
      <c r="E18" s="65">
        <v>203007</v>
      </c>
      <c r="F18" s="155" t="s">
        <v>103</v>
      </c>
      <c r="G18" s="156">
        <v>5188807.78</v>
      </c>
      <c r="H18" s="156">
        <v>5188807.78</v>
      </c>
      <c r="I18" s="154">
        <v>0</v>
      </c>
      <c r="J18" s="161"/>
    </row>
    <row r="19" s="111" customFormat="1" ht="19.9" customHeight="1" spans="1:10">
      <c r="A19" s="150"/>
      <c r="B19" s="104" t="s">
        <v>102</v>
      </c>
      <c r="C19" s="104" t="s">
        <v>89</v>
      </c>
      <c r="D19" s="104"/>
      <c r="E19" s="70">
        <v>203007</v>
      </c>
      <c r="F19" s="158" t="s">
        <v>104</v>
      </c>
      <c r="G19" s="157">
        <v>5188807.78</v>
      </c>
      <c r="H19" s="157">
        <v>5188807.78</v>
      </c>
      <c r="I19" s="154">
        <v>0</v>
      </c>
      <c r="J19" s="161"/>
    </row>
    <row r="20" s="111" customFormat="1" ht="19.9" customHeight="1" spans="1:10">
      <c r="A20" s="150"/>
      <c r="B20" s="104" t="s">
        <v>102</v>
      </c>
      <c r="C20" s="104" t="s">
        <v>89</v>
      </c>
      <c r="D20" s="104" t="s">
        <v>105</v>
      </c>
      <c r="E20" s="70">
        <v>203007</v>
      </c>
      <c r="F20" s="70" t="s">
        <v>106</v>
      </c>
      <c r="G20" s="157">
        <v>5188807.78</v>
      </c>
      <c r="H20" s="157">
        <v>5188807.78</v>
      </c>
      <c r="I20" s="154">
        <v>0</v>
      </c>
      <c r="J20" s="161"/>
    </row>
    <row r="21" s="111" customFormat="1" ht="19.9" customHeight="1" spans="1:10">
      <c r="A21" s="150"/>
      <c r="B21" s="136"/>
      <c r="C21" s="136"/>
      <c r="D21" s="136"/>
      <c r="E21" s="136"/>
      <c r="F21" s="137"/>
      <c r="G21" s="154"/>
      <c r="H21" s="154"/>
      <c r="I21" s="154"/>
      <c r="J21" s="161"/>
    </row>
    <row r="22" s="111" customFormat="1" ht="19.9" customHeight="1" spans="1:10">
      <c r="A22" s="150"/>
      <c r="B22" s="136"/>
      <c r="C22" s="136"/>
      <c r="D22" s="136"/>
      <c r="E22" s="136"/>
      <c r="F22" s="137"/>
      <c r="G22" s="154"/>
      <c r="H22" s="154"/>
      <c r="I22" s="154"/>
      <c r="J22" s="161"/>
    </row>
    <row r="23" s="111" customFormat="1" ht="19.9" customHeight="1" spans="1:10">
      <c r="A23" s="150"/>
      <c r="B23" s="136"/>
      <c r="C23" s="136"/>
      <c r="D23" s="136"/>
      <c r="E23" s="136"/>
      <c r="F23" s="137"/>
      <c r="G23" s="154"/>
      <c r="H23" s="154"/>
      <c r="I23" s="154"/>
      <c r="J23" s="161"/>
    </row>
    <row r="24" s="111" customFormat="1" ht="19.9" customHeight="1" spans="1:10">
      <c r="A24" s="150"/>
      <c r="B24" s="136"/>
      <c r="C24" s="136"/>
      <c r="D24" s="136"/>
      <c r="E24" s="136"/>
      <c r="F24" s="137"/>
      <c r="G24" s="154"/>
      <c r="H24" s="154"/>
      <c r="I24" s="154"/>
      <c r="J24" s="161"/>
    </row>
    <row r="25" s="111" customFormat="1" ht="19.9" customHeight="1" spans="1:10">
      <c r="A25" s="150"/>
      <c r="B25" s="136"/>
      <c r="C25" s="136"/>
      <c r="D25" s="136"/>
      <c r="E25" s="136"/>
      <c r="F25" s="137"/>
      <c r="G25" s="154"/>
      <c r="H25" s="154"/>
      <c r="I25" s="154"/>
      <c r="J25" s="161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F16" sqref="F16"/>
    </sheetView>
  </sheetViews>
  <sheetFormatPr defaultColWidth="10" defaultRowHeight="13.5"/>
  <cols>
    <col min="1" max="1" width="1.53333333333333" style="111" customWidth="1"/>
    <col min="2" max="2" width="6.15" style="111" customWidth="1"/>
    <col min="3" max="3" width="6.15" style="112" customWidth="1"/>
    <col min="4" max="4" width="13.375" style="111" customWidth="1"/>
    <col min="5" max="5" width="41.0333333333333" style="111" customWidth="1"/>
    <col min="6" max="6" width="19.125" style="113" customWidth="1"/>
    <col min="7" max="7" width="19.25" style="113" customWidth="1"/>
    <col min="8" max="8" width="16.4083333333333" style="113" customWidth="1"/>
    <col min="9" max="9" width="1.53333333333333" style="111" customWidth="1"/>
    <col min="10" max="16384" width="10" style="111"/>
  </cols>
  <sheetData>
    <row r="1" s="111" customFormat="1" ht="14.3" customHeight="1" spans="1:9">
      <c r="A1" s="114"/>
      <c r="B1" s="114"/>
      <c r="C1" s="115"/>
      <c r="D1" s="116"/>
      <c r="E1" s="116"/>
      <c r="F1" s="117"/>
      <c r="G1" s="117"/>
      <c r="H1" s="118" t="s">
        <v>210</v>
      </c>
      <c r="I1" s="144"/>
    </row>
    <row r="2" s="111" customFormat="1" ht="19.9" customHeight="1" spans="1:9">
      <c r="A2" s="119"/>
      <c r="B2" s="120" t="s">
        <v>211</v>
      </c>
      <c r="C2" s="121"/>
      <c r="D2" s="120"/>
      <c r="E2" s="120"/>
      <c r="F2" s="122"/>
      <c r="G2" s="122"/>
      <c r="H2" s="122"/>
      <c r="I2" s="144"/>
    </row>
    <row r="3" s="111" customFormat="1" ht="17.05" customHeight="1" spans="1:9">
      <c r="A3" s="123"/>
      <c r="B3" s="124" t="s">
        <v>5</v>
      </c>
      <c r="C3" s="125"/>
      <c r="D3" s="124"/>
      <c r="E3" s="124"/>
      <c r="F3" s="113"/>
      <c r="G3" s="126"/>
      <c r="H3" s="127" t="s">
        <v>6</v>
      </c>
      <c r="I3" s="144"/>
    </row>
    <row r="4" s="111" customFormat="1" ht="21.35" customHeight="1" spans="1:9">
      <c r="A4" s="128"/>
      <c r="B4" s="129" t="s">
        <v>9</v>
      </c>
      <c r="C4" s="130"/>
      <c r="D4" s="129"/>
      <c r="E4" s="129"/>
      <c r="F4" s="131" t="s">
        <v>77</v>
      </c>
      <c r="G4" s="131"/>
      <c r="H4" s="131"/>
      <c r="I4" s="144"/>
    </row>
    <row r="5" s="111" customFormat="1" ht="21.35" customHeight="1" spans="1:9">
      <c r="A5" s="128"/>
      <c r="B5" s="129" t="s">
        <v>81</v>
      </c>
      <c r="C5" s="130"/>
      <c r="D5" s="129" t="s">
        <v>72</v>
      </c>
      <c r="E5" s="129" t="s">
        <v>73</v>
      </c>
      <c r="F5" s="131" t="s">
        <v>60</v>
      </c>
      <c r="G5" s="131" t="s">
        <v>212</v>
      </c>
      <c r="H5" s="131" t="s">
        <v>213</v>
      </c>
      <c r="I5" s="144"/>
    </row>
    <row r="6" s="111" customFormat="1" ht="21.35" customHeight="1" spans="1:9">
      <c r="A6" s="132"/>
      <c r="B6" s="129" t="s">
        <v>82</v>
      </c>
      <c r="C6" s="130" t="s">
        <v>83</v>
      </c>
      <c r="D6" s="129"/>
      <c r="E6" s="129"/>
      <c r="F6" s="131"/>
      <c r="G6" s="131"/>
      <c r="H6" s="131"/>
      <c r="I6" s="144"/>
    </row>
    <row r="7" s="111" customFormat="1" ht="30" customHeight="1" spans="1:9">
      <c r="A7" s="128"/>
      <c r="B7" s="129"/>
      <c r="C7" s="130"/>
      <c r="D7" s="129"/>
      <c r="E7" s="129" t="s">
        <v>74</v>
      </c>
      <c r="F7" s="133">
        <f>SUM(F8:F11)</f>
        <v>73083094.91</v>
      </c>
      <c r="G7" s="133">
        <f>SUM(G8:G11)</f>
        <v>71616372.21</v>
      </c>
      <c r="H7" s="133">
        <f>SUM(H8:H11)</f>
        <v>1466722.7</v>
      </c>
      <c r="I7" s="144"/>
    </row>
    <row r="8" s="111" customFormat="1" ht="30" customHeight="1" spans="1:9">
      <c r="A8" s="128"/>
      <c r="B8" s="134">
        <v>505</v>
      </c>
      <c r="C8" s="135" t="s">
        <v>105</v>
      </c>
      <c r="D8" s="136">
        <v>203007</v>
      </c>
      <c r="E8" s="137" t="s">
        <v>214</v>
      </c>
      <c r="F8" s="138">
        <v>65202309.12</v>
      </c>
      <c r="G8" s="138">
        <v>65202309.12</v>
      </c>
      <c r="H8" s="139">
        <v>0</v>
      </c>
      <c r="I8" s="144"/>
    </row>
    <row r="9" s="111" customFormat="1" ht="30" customHeight="1" spans="1:9">
      <c r="A9" s="128"/>
      <c r="B9" s="134">
        <v>505</v>
      </c>
      <c r="C9" s="135" t="s">
        <v>89</v>
      </c>
      <c r="D9" s="136">
        <v>203007</v>
      </c>
      <c r="E9" s="137" t="s">
        <v>215</v>
      </c>
      <c r="F9" s="139">
        <v>1466722.7</v>
      </c>
      <c r="G9" s="139">
        <v>0</v>
      </c>
      <c r="H9" s="139">
        <v>1466722.7</v>
      </c>
      <c r="I9" s="144"/>
    </row>
    <row r="10" s="111" customFormat="1" ht="30" customHeight="1" spans="1:9">
      <c r="A10" s="128"/>
      <c r="B10" s="134">
        <v>509</v>
      </c>
      <c r="C10" s="135" t="s">
        <v>93</v>
      </c>
      <c r="D10" s="136">
        <v>203007</v>
      </c>
      <c r="E10" s="137" t="s">
        <v>216</v>
      </c>
      <c r="F10" s="139">
        <v>131168.4</v>
      </c>
      <c r="G10" s="139">
        <v>131168.4</v>
      </c>
      <c r="H10" s="139">
        <v>0</v>
      </c>
      <c r="I10" s="144"/>
    </row>
    <row r="11" s="111" customFormat="1" ht="30" customHeight="1" spans="2:9">
      <c r="B11" s="134">
        <v>509</v>
      </c>
      <c r="C11" s="135" t="s">
        <v>105</v>
      </c>
      <c r="D11" s="136">
        <v>203007</v>
      </c>
      <c r="E11" s="137" t="s">
        <v>217</v>
      </c>
      <c r="F11" s="138">
        <v>6282894.69</v>
      </c>
      <c r="G11" s="138">
        <v>6282894.69</v>
      </c>
      <c r="H11" s="139">
        <v>0</v>
      </c>
      <c r="I11" s="144"/>
    </row>
    <row r="12" s="111" customFormat="1" ht="30" customHeight="1" spans="2:9">
      <c r="B12" s="134"/>
      <c r="C12" s="135"/>
      <c r="D12" s="136"/>
      <c r="E12" s="137"/>
      <c r="F12" s="139"/>
      <c r="G12" s="139"/>
      <c r="H12" s="139"/>
      <c r="I12" s="144"/>
    </row>
    <row r="13" s="111" customFormat="1" ht="30" customHeight="1" spans="2:9">
      <c r="B13" s="134"/>
      <c r="C13" s="135"/>
      <c r="D13" s="136"/>
      <c r="E13" s="137"/>
      <c r="F13" s="139"/>
      <c r="G13" s="139"/>
      <c r="H13" s="139"/>
      <c r="I13" s="144"/>
    </row>
    <row r="14" s="111" customFormat="1" ht="30" customHeight="1" spans="2:9">
      <c r="B14" s="134"/>
      <c r="C14" s="135"/>
      <c r="D14" s="136"/>
      <c r="E14" s="137"/>
      <c r="F14" s="139"/>
      <c r="G14" s="139"/>
      <c r="H14" s="139"/>
      <c r="I14" s="144"/>
    </row>
    <row r="15" s="111" customFormat="1" ht="30" customHeight="1" spans="2:9">
      <c r="B15" s="134"/>
      <c r="C15" s="135"/>
      <c r="D15" s="136"/>
      <c r="E15" s="137"/>
      <c r="F15" s="139"/>
      <c r="G15" s="139"/>
      <c r="H15" s="139"/>
      <c r="I15" s="144"/>
    </row>
    <row r="16" s="111" customFormat="1" ht="30" customHeight="1" spans="2:9">
      <c r="B16" s="134"/>
      <c r="C16" s="135"/>
      <c r="D16" s="136"/>
      <c r="E16" s="137"/>
      <c r="F16" s="139"/>
      <c r="G16" s="139"/>
      <c r="H16" s="139"/>
      <c r="I16" s="144"/>
    </row>
    <row r="17" s="111" customFormat="1" ht="30" customHeight="1" spans="2:9">
      <c r="B17" s="134"/>
      <c r="C17" s="135"/>
      <c r="D17" s="136"/>
      <c r="E17" s="137"/>
      <c r="F17" s="139"/>
      <c r="G17" s="139"/>
      <c r="H17" s="139"/>
      <c r="I17" s="144"/>
    </row>
    <row r="18" s="111" customFormat="1" ht="30" customHeight="1" spans="2:9">
      <c r="B18" s="134"/>
      <c r="C18" s="135"/>
      <c r="D18" s="136"/>
      <c r="E18" s="137"/>
      <c r="F18" s="139"/>
      <c r="G18" s="139"/>
      <c r="H18" s="139"/>
      <c r="I18" s="144"/>
    </row>
    <row r="19" s="111" customFormat="1" ht="30" customHeight="1" spans="1:9">
      <c r="A19" s="128"/>
      <c r="B19" s="134"/>
      <c r="C19" s="135"/>
      <c r="D19" s="136"/>
      <c r="E19" s="137"/>
      <c r="F19" s="139"/>
      <c r="G19" s="139"/>
      <c r="H19" s="139"/>
      <c r="I19" s="144"/>
    </row>
    <row r="20" s="111" customFormat="1" ht="8.5" customHeight="1" spans="1:9">
      <c r="A20" s="140"/>
      <c r="B20" s="140"/>
      <c r="C20" s="141"/>
      <c r="D20" s="142"/>
      <c r="E20" s="140"/>
      <c r="F20" s="143"/>
      <c r="G20" s="143"/>
      <c r="H20" s="143"/>
      <c r="I20" s="14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B7" sqref="B7"/>
    </sheetView>
  </sheetViews>
  <sheetFormatPr defaultColWidth="10" defaultRowHeight="13.5" outlineLevelCol="7"/>
  <cols>
    <col min="1" max="1" width="1.53333333333333" style="83" customWidth="1"/>
    <col min="2" max="2" width="6.625" style="83" customWidth="1"/>
    <col min="3" max="4" width="6.625" style="84" customWidth="1"/>
    <col min="5" max="5" width="26.625" style="83" customWidth="1"/>
    <col min="6" max="6" width="43.875" style="83" customWidth="1"/>
    <col min="7" max="7" width="26.625" style="83" customWidth="1"/>
    <col min="8" max="8" width="1.53333333333333" style="83" customWidth="1"/>
    <col min="9" max="10" width="9.76666666666667" style="83" customWidth="1"/>
    <col min="11" max="16384" width="10" style="83"/>
  </cols>
  <sheetData>
    <row r="1" ht="25" customHeight="1" spans="1:8">
      <c r="A1" s="85"/>
      <c r="B1" s="2"/>
      <c r="C1" s="86"/>
      <c r="D1" s="86"/>
      <c r="E1" s="87"/>
      <c r="F1" s="87"/>
      <c r="G1" s="88" t="s">
        <v>218</v>
      </c>
      <c r="H1" s="89"/>
    </row>
    <row r="2" ht="22.8" customHeight="1" spans="1:8">
      <c r="A2" s="85"/>
      <c r="B2" s="90" t="s">
        <v>219</v>
      </c>
      <c r="C2" s="91"/>
      <c r="D2" s="91"/>
      <c r="E2" s="90"/>
      <c r="F2" s="90"/>
      <c r="G2" s="90"/>
      <c r="H2" s="89" t="s">
        <v>3</v>
      </c>
    </row>
    <row r="3" ht="19.55" customHeight="1" spans="1:8">
      <c r="A3" s="92"/>
      <c r="B3" s="93" t="s">
        <v>5</v>
      </c>
      <c r="C3" s="94"/>
      <c r="D3" s="94"/>
      <c r="E3" s="93"/>
      <c r="F3" s="93"/>
      <c r="G3" s="95" t="s">
        <v>6</v>
      </c>
      <c r="H3" s="96"/>
    </row>
    <row r="4" ht="24.4" customHeight="1" spans="1:8">
      <c r="A4" s="97"/>
      <c r="B4" s="65" t="s">
        <v>81</v>
      </c>
      <c r="C4" s="98"/>
      <c r="D4" s="98"/>
      <c r="E4" s="65" t="s">
        <v>72</v>
      </c>
      <c r="F4" s="65" t="s">
        <v>73</v>
      </c>
      <c r="G4" s="65" t="s">
        <v>220</v>
      </c>
      <c r="H4" s="99"/>
    </row>
    <row r="5" ht="24" customHeight="1" spans="1:8">
      <c r="A5" s="97"/>
      <c r="B5" s="65" t="s">
        <v>82</v>
      </c>
      <c r="C5" s="98" t="s">
        <v>83</v>
      </c>
      <c r="D5" s="98" t="s">
        <v>84</v>
      </c>
      <c r="E5" s="65"/>
      <c r="F5" s="65"/>
      <c r="G5" s="65"/>
      <c r="H5" s="100"/>
    </row>
    <row r="6" ht="28" customHeight="1" spans="1:8">
      <c r="A6" s="101"/>
      <c r="B6" s="65"/>
      <c r="C6" s="98"/>
      <c r="D6" s="98"/>
      <c r="E6" s="65">
        <v>203007</v>
      </c>
      <c r="F6" s="65" t="s">
        <v>74</v>
      </c>
      <c r="G6" s="68">
        <v>9640000</v>
      </c>
      <c r="H6" s="102"/>
    </row>
    <row r="7" ht="33" customHeight="1" spans="1:8">
      <c r="A7" s="101"/>
      <c r="B7" s="98" t="s">
        <v>85</v>
      </c>
      <c r="C7" s="98"/>
      <c r="D7" s="98"/>
      <c r="E7" s="65">
        <v>203007</v>
      </c>
      <c r="F7" s="65" t="s">
        <v>86</v>
      </c>
      <c r="G7" s="103">
        <v>9640000</v>
      </c>
      <c r="H7" s="102"/>
    </row>
    <row r="8" ht="32" customHeight="1" spans="1:8">
      <c r="A8" s="101"/>
      <c r="B8" s="104" t="s">
        <v>85</v>
      </c>
      <c r="C8" s="104" t="s">
        <v>87</v>
      </c>
      <c r="D8" s="104"/>
      <c r="E8" s="70">
        <v>203007</v>
      </c>
      <c r="F8" s="70" t="s">
        <v>88</v>
      </c>
      <c r="G8" s="103">
        <v>9640000</v>
      </c>
      <c r="H8" s="102"/>
    </row>
    <row r="9" ht="42" customHeight="1" spans="1:8">
      <c r="A9" s="101"/>
      <c r="B9" s="104">
        <v>205</v>
      </c>
      <c r="C9" s="104" t="s">
        <v>87</v>
      </c>
      <c r="D9" s="104" t="s">
        <v>89</v>
      </c>
      <c r="E9" s="70">
        <v>203007</v>
      </c>
      <c r="F9" s="70" t="s">
        <v>90</v>
      </c>
      <c r="G9" s="103">
        <v>9640000</v>
      </c>
      <c r="H9" s="102"/>
    </row>
    <row r="10" ht="36" customHeight="1" spans="1:8">
      <c r="A10" s="101"/>
      <c r="B10" s="65"/>
      <c r="C10" s="98"/>
      <c r="D10" s="98"/>
      <c r="E10" s="65"/>
      <c r="F10" s="105"/>
      <c r="G10" s="71"/>
      <c r="H10" s="102"/>
    </row>
    <row r="11" ht="22.8" customHeight="1" spans="1:8">
      <c r="A11" s="101"/>
      <c r="B11" s="65"/>
      <c r="C11" s="98"/>
      <c r="D11" s="98"/>
      <c r="E11" s="65"/>
      <c r="F11" s="81"/>
      <c r="G11" s="68"/>
      <c r="H11" s="102"/>
    </row>
    <row r="12" ht="22.8" customHeight="1" spans="1:8">
      <c r="A12" s="101"/>
      <c r="B12" s="65"/>
      <c r="C12" s="98"/>
      <c r="D12" s="98"/>
      <c r="E12" s="65"/>
      <c r="F12" s="65"/>
      <c r="G12" s="68"/>
      <c r="H12" s="102"/>
    </row>
    <row r="13" ht="22.8" customHeight="1" spans="1:8">
      <c r="A13" s="101"/>
      <c r="B13" s="65"/>
      <c r="C13" s="98"/>
      <c r="D13" s="98"/>
      <c r="E13" s="65"/>
      <c r="F13" s="65"/>
      <c r="G13" s="68"/>
      <c r="H13" s="102"/>
    </row>
    <row r="14" ht="22.8" customHeight="1" spans="1:8">
      <c r="A14" s="97"/>
      <c r="B14" s="69"/>
      <c r="C14" s="106"/>
      <c r="D14" s="106"/>
      <c r="E14" s="69"/>
      <c r="F14" s="69" t="s">
        <v>27</v>
      </c>
      <c r="G14" s="71"/>
      <c r="H14" s="99"/>
    </row>
    <row r="15" ht="22.8" customHeight="1" spans="1:8">
      <c r="A15" s="97"/>
      <c r="B15" s="69"/>
      <c r="C15" s="106"/>
      <c r="D15" s="106"/>
      <c r="E15" s="69"/>
      <c r="F15" s="69" t="s">
        <v>27</v>
      </c>
      <c r="G15" s="71"/>
      <c r="H15" s="99"/>
    </row>
    <row r="16" ht="28" customHeight="1" spans="1:8">
      <c r="A16" s="97"/>
      <c r="B16" s="69"/>
      <c r="C16" s="106"/>
      <c r="D16" s="106"/>
      <c r="E16" s="69"/>
      <c r="F16" s="69"/>
      <c r="G16" s="71"/>
      <c r="H16" s="100"/>
    </row>
    <row r="17" ht="28" customHeight="1" spans="1:8">
      <c r="A17" s="97"/>
      <c r="B17" s="69"/>
      <c r="C17" s="106"/>
      <c r="D17" s="106"/>
      <c r="E17" s="69"/>
      <c r="F17" s="69"/>
      <c r="G17" s="71"/>
      <c r="H17" s="100"/>
    </row>
    <row r="18" ht="9.75" customHeight="1" spans="1:8">
      <c r="A18" s="107"/>
      <c r="B18" s="108"/>
      <c r="C18" s="109"/>
      <c r="D18" s="109"/>
      <c r="E18" s="108"/>
      <c r="F18" s="107"/>
      <c r="G18" s="107"/>
      <c r="H18" s="11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云渺渺</cp:lastModifiedBy>
  <dcterms:created xsi:type="dcterms:W3CDTF">2022-03-04T19:28:00Z</dcterms:created>
  <dcterms:modified xsi:type="dcterms:W3CDTF">2024-03-04T08:52:32Z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5478F24E046B4DF2ACA97243B543FDA5</vt:lpwstr>
  </property>
</Properties>
</file>